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firstSheet="1" activeTab="1"/>
  </bookViews>
  <sheets>
    <sheet name="Лист1" sheetId="1" state="hidden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<sst xmlns="http://schemas.openxmlformats.org/spreadsheetml/2006/main" count="1148" uniqueCount="318">
  <si>
    <t>КВСР</t>
  </si>
  <si>
    <t>КЦСР</t>
  </si>
  <si>
    <t>КФСР</t>
  </si>
  <si>
    <t>КВР</t>
  </si>
  <si>
    <t>Напр.</t>
  </si>
  <si>
    <t>Регион</t>
  </si>
  <si>
    <t>Меропр.</t>
  </si>
  <si>
    <t>ЭКР</t>
  </si>
  <si>
    <t>Тип ср.</t>
  </si>
  <si>
    <t>005.01.001.1</t>
  </si>
  <si>
    <t>03.02.05</t>
  </si>
  <si>
    <t>00.00.00</t>
  </si>
  <si>
    <t>01.01.00</t>
  </si>
  <si>
    <t>014</t>
  </si>
  <si>
    <t>0102</t>
  </si>
  <si>
    <t>005</t>
  </si>
  <si>
    <t>0020300</t>
  </si>
  <si>
    <t>005.01.001.2</t>
  </si>
  <si>
    <t>0103</t>
  </si>
  <si>
    <t>0020400</t>
  </si>
  <si>
    <t>500</t>
  </si>
  <si>
    <t>212</t>
  </si>
  <si>
    <t>222</t>
  </si>
  <si>
    <t>226</t>
  </si>
  <si>
    <t>340</t>
  </si>
  <si>
    <t>5</t>
  </si>
  <si>
    <t>1</t>
  </si>
  <si>
    <t>2</t>
  </si>
  <si>
    <t>3</t>
  </si>
  <si>
    <t>1 кв.</t>
  </si>
  <si>
    <t>2 кв.</t>
  </si>
  <si>
    <t>3 кв.</t>
  </si>
  <si>
    <t>4 кв.</t>
  </si>
  <si>
    <t>290</t>
  </si>
  <si>
    <t>34</t>
  </si>
  <si>
    <t>005.01.001.3</t>
  </si>
  <si>
    <t>0104</t>
  </si>
  <si>
    <t>211</t>
  </si>
  <si>
    <t>213</t>
  </si>
  <si>
    <t>221</t>
  </si>
  <si>
    <t>223</t>
  </si>
  <si>
    <t>225</t>
  </si>
  <si>
    <t>2859</t>
  </si>
  <si>
    <t>477</t>
  </si>
  <si>
    <t>795</t>
  </si>
  <si>
    <t>633</t>
  </si>
  <si>
    <t>954</t>
  </si>
  <si>
    <t>465</t>
  </si>
  <si>
    <t>60</t>
  </si>
  <si>
    <t>173</t>
  </si>
  <si>
    <t>172</t>
  </si>
  <si>
    <t>512</t>
  </si>
  <si>
    <t>89</t>
  </si>
  <si>
    <t>153</t>
  </si>
  <si>
    <t>151</t>
  </si>
  <si>
    <t>119</t>
  </si>
  <si>
    <t>9</t>
  </si>
  <si>
    <t>7</t>
  </si>
  <si>
    <t>68</t>
  </si>
  <si>
    <t>17</t>
  </si>
  <si>
    <t>29</t>
  </si>
  <si>
    <t>8</t>
  </si>
  <si>
    <t>192</t>
  </si>
  <si>
    <t>48</t>
  </si>
  <si>
    <t>51</t>
  </si>
  <si>
    <t>12</t>
  </si>
  <si>
    <t>13</t>
  </si>
  <si>
    <t>14</t>
  </si>
  <si>
    <t>189</t>
  </si>
  <si>
    <t>47</t>
  </si>
  <si>
    <t>005.02.001.1</t>
  </si>
  <si>
    <t>0203</t>
  </si>
  <si>
    <t>0013600</t>
  </si>
  <si>
    <t>018</t>
  </si>
  <si>
    <t>01.02.04</t>
  </si>
  <si>
    <t>20.14.05</t>
  </si>
  <si>
    <t>15</t>
  </si>
  <si>
    <t>16</t>
  </si>
  <si>
    <t>4</t>
  </si>
  <si>
    <t>6</t>
  </si>
  <si>
    <t>Сумма за год</t>
  </si>
  <si>
    <t>005.03.001.1</t>
  </si>
  <si>
    <t>0309</t>
  </si>
  <si>
    <t>2180100</t>
  </si>
  <si>
    <t>202</t>
  </si>
  <si>
    <t>64</t>
  </si>
  <si>
    <t>138</t>
  </si>
  <si>
    <t>005.04.001.1</t>
  </si>
  <si>
    <t>0410</t>
  </si>
  <si>
    <t>3300200</t>
  </si>
  <si>
    <t>242</t>
  </si>
  <si>
    <t>006</t>
  </si>
  <si>
    <t>677</t>
  </si>
  <si>
    <t>169</t>
  </si>
  <si>
    <t>170</t>
  </si>
  <si>
    <t>005.05.001.1</t>
  </si>
  <si>
    <t>0503</t>
  </si>
  <si>
    <t>6000100</t>
  </si>
  <si>
    <t>464</t>
  </si>
  <si>
    <t>116</t>
  </si>
  <si>
    <t>005.05.001.2</t>
  </si>
  <si>
    <t>44</t>
  </si>
  <si>
    <t>4399</t>
  </si>
  <si>
    <t>184</t>
  </si>
  <si>
    <t>408</t>
  </si>
  <si>
    <t>325</t>
  </si>
  <si>
    <t>766</t>
  </si>
  <si>
    <t>1262</t>
  </si>
  <si>
    <t>1096</t>
  </si>
  <si>
    <t>1275</t>
  </si>
  <si>
    <t xml:space="preserve">                                                                                                       ИТОГО по разделу:</t>
  </si>
  <si>
    <t xml:space="preserve">                                                                                                        ИТОГО по разделу:</t>
  </si>
  <si>
    <t>1101</t>
  </si>
  <si>
    <t>005.11.001.1</t>
  </si>
  <si>
    <t>5210600</t>
  </si>
  <si>
    <t>017</t>
  </si>
  <si>
    <t>251</t>
  </si>
  <si>
    <t>4522</t>
  </si>
  <si>
    <t xml:space="preserve">                                                                                                                      ИТОГО:</t>
  </si>
  <si>
    <t>11538</t>
  </si>
  <si>
    <t>1130</t>
  </si>
  <si>
    <t>1131</t>
  </si>
  <si>
    <t>2397</t>
  </si>
  <si>
    <t>2910</t>
  </si>
  <si>
    <t>3047</t>
  </si>
  <si>
    <t>3184</t>
  </si>
  <si>
    <t>Лицевой счет</t>
  </si>
  <si>
    <t xml:space="preserve">Исполнитель: Юргелевич Н.Н. </t>
  </si>
  <si>
    <t>Тел: 21-34-90</t>
  </si>
  <si>
    <t>Утверждаю</t>
  </si>
  <si>
    <t xml:space="preserve">            
                                                                                                                                                                               Глава сельского поселения Вата
_________________Х.Ж. Абдуллин
                                                                                                                                                                                     «____»___________________2009г
</t>
  </si>
  <si>
    <t>Роспись бюджета сельского поселения Вата на 2009 год</t>
  </si>
  <si>
    <t>220</t>
  </si>
  <si>
    <t>200</t>
  </si>
  <si>
    <t>166,8</t>
  </si>
  <si>
    <t>90</t>
  </si>
  <si>
    <t>676,8</t>
  </si>
  <si>
    <t>178</t>
  </si>
  <si>
    <t>58</t>
  </si>
  <si>
    <t>52</t>
  </si>
  <si>
    <t>45</t>
  </si>
  <si>
    <t>23</t>
  </si>
  <si>
    <t>=K5+K6+K7</t>
  </si>
  <si>
    <t>Наименование</t>
  </si>
  <si>
    <t>Код</t>
  </si>
  <si>
    <t>руб.</t>
  </si>
  <si>
    <t>главный распорядитель средств бюджета поселения</t>
  </si>
  <si>
    <t>раздел</t>
  </si>
  <si>
    <t>подраздел</t>
  </si>
  <si>
    <t>целевая статья</t>
  </si>
  <si>
    <t>вид расходов</t>
  </si>
  <si>
    <t xml:space="preserve">Сумма </t>
  </si>
  <si>
    <t>00</t>
  </si>
  <si>
    <t>01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</si>
  <si>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</si>
  <si>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</si>
  <si>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>Связь и информатика</t>
  </si>
  <si>
    <t>Благоустройство</t>
  </si>
  <si>
    <t>Кинематография</t>
  </si>
  <si>
    <t>Физическая культура</t>
  </si>
  <si>
    <t xml:space="preserve">      Приложение 1а
кк  к Порядку составления и ведения бюджетной росписи бюджета сельского поселения Вата (главных администраторов источников финансирования дефицита  бюджета сельского поселения Вата) и лимитов бюджетных обязательств сельского поселения Вата
</t>
  </si>
  <si>
    <t>42.0.00.00000</t>
  </si>
  <si>
    <t>40.0.00.00000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</si>
  <si>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</si>
  <si>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</si>
  <si>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1 673 531,23</t>
  </si>
  <si>
    <t>Муниципальная программа "Обеспечение осуществления полномочий и создание условий для деятельности органов местного самоуправления сельского поселения Вата"</t>
  </si>
  <si>
    <t>Мероприятия по "Обеспечению осуществления полномочий органов местного самоуправления сельского поселения Вата в рамках МП "Обеспечение осуществления полномочий и создание условий для деятельности органов местного самоуправления сельского поселения Вата"</t>
  </si>
  <si>
    <t>40.0.01.00000</t>
  </si>
  <si>
    <t>40.0.01.02030</t>
  </si>
  <si>
    <t>Расходы на выплаты персоналу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</si>
  <si>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</si>
  <si>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Мероприятия по обеспечение осуществления полномочий органов местного самоуправления сельского поселения Вата в рамках МП "Обеспечение осуществления полномочий и создание условий для деятельности органов местного самоуправления сельского поселения Вата"</t>
  </si>
  <si>
    <t>40.0.01.02400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</si>
  <si>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</si>
  <si>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4 507 465,01</t>
  </si>
  <si>
    <t>40.0.01.02040</t>
  </si>
  <si>
    <t>40.0.01.89240</t>
  </si>
  <si>
    <t>Иные межбюджетные трансферты</t>
  </si>
  <si>
    <t>Муниципальная программа "Создание условий для эффективного управления муниципальными финансами и повышения устойчивости бюджета сельского поселения Вата"</t>
  </si>
  <si>
    <t>41.0.00.00000</t>
  </si>
  <si>
    <t xml:space="preserve"> Муниципальная программа "Обеспечение осуществления полномочий и создание условий для деятельности органов местного самоуправления сельского поселения Вата"</t>
  </si>
  <si>
    <t>349 844,31</t>
  </si>
  <si>
    <t>Мероприятие по обеспечение деятельности органа местного самоуправления сельского поселения Вата в рамках МП "Обеспечение осуществления полномочий и создание условий для деятельности органов местного самоуправления сельского поселения Вата"</t>
  </si>
  <si>
    <t>332 233,31</t>
  </si>
  <si>
    <t>Уплата налогов, сборов и иных платежей</t>
  </si>
  <si>
    <t>Мероприятие  по "Материально-техническому обеспечение деятельности органа местного самоуправления сельского поселения Вата" в рамках МП "Обеспечение осуществления полномочий и создание условий для деятельности органов местного самоуправления сельского поселения Вата"</t>
  </si>
  <si>
    <t>40.0.02.00000</t>
  </si>
  <si>
    <t>40.0.02.00590</t>
  </si>
  <si>
    <t>Расходы на выплату персоналу казенных учреждений</t>
  </si>
  <si>
    <t>НАЦИОНАЛЬНАЯ ОБОРОНА</t>
  </si>
  <si>
    <t>217 800,00</t>
  </si>
  <si>
    <t>Мобилизационная и вневойсковая подготовка</t>
  </si>
  <si>
    <t>Мероприятия по обеспечение деятельности органа местного самоуправления сельского поселения Вата в рамках МП "Обеспечение осуществления полномочий и создание условий для деятельности органов местного самоуправления сельского поселения Вата"</t>
  </si>
  <si>
    <t>40.0.01.51180</t>
  </si>
  <si>
    <t>НАЦИОНАЛЬНАЯ БЕЗОПАСНОСТЬ И ПРАВООХРАНИТЕЛЬНАЯ ДЕЯТЕЛЬНОСТЬ</t>
  </si>
  <si>
    <t>Органы юстиции</t>
  </si>
  <si>
    <t>40.0.01.59300</t>
  </si>
  <si>
    <t>40.0.01.D9300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</si>
  <si>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</si>
  <si>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Муниципальная программа "Управление муниципальным имуществом на территории сельского поселения Вата"</t>
  </si>
  <si>
    <t>Мероприятия по страхованию муниципального имущества сельского поселения Вата в рамках МП "Управление муниципальным имуществом на территории сельского поселения Вата"</t>
  </si>
  <si>
    <t>42.0.01.00000</t>
  </si>
  <si>
    <t>42.0.01.99990</t>
  </si>
  <si>
    <t xml:space="preserve"> Муниципальная программа "Безопасность жизнедеятельности в сельском поселении Вата»"</t>
  </si>
  <si>
    <t>43.0.00.00000</t>
  </si>
  <si>
    <t>Мероприятия по "Обеспечению мер пожарной безопасности на объектах социального назначения и жилищного фонда в сельском поселении Вата" в рамках МП "Безопасность жизнедеятельности в сельском поселении Вата»"</t>
  </si>
  <si>
    <t>43.0.01.00000</t>
  </si>
  <si>
    <t>43.0.01.00590</t>
  </si>
  <si>
    <t>Мероприятие по  "Основному направлению развития и обеспечения безопасности на водных объектах  на территории сельского поселения Вата" в рамках МП "Безопасность жизнедеятельности в сельском поселении Вата»"</t>
  </si>
  <si>
    <t>43.0.02.00000</t>
  </si>
  <si>
    <t>43.0.02.00590</t>
  </si>
  <si>
    <t>Муниципальная программа "Профилактика правонарушений в сфере общественного порядка в сельском поселении Вата"</t>
  </si>
  <si>
    <t>44.0.00.00000</t>
  </si>
  <si>
    <t>Мероприятие по "Осуществлению профилактических мероприятий в сфере общественного порядка"</t>
  </si>
  <si>
    <t>44.0.01.0000</t>
  </si>
  <si>
    <t>Субсидии из бюджета автономного округа на создание условий для деятельности народных дружин в рамках МП "Профилактика правонарушений в сфере общественного порядка в сельском поселении Вата"</t>
  </si>
  <si>
    <t>44.0.01.82300</t>
  </si>
  <si>
    <t>Софинансирование в рамках основного мероприятия "Создание условий для деятельности народных дружин" в рамках МП "Профилактика правонарушений в сфере общественного порядка в сельском поселении Вата"</t>
  </si>
  <si>
    <t>44.0.01.S2300</t>
  </si>
  <si>
    <t>Субсидии на обеспечение функционирования и развития системы видеонаблюдения в сфере общественного поряыдка в рамках МП "Профилактика правонарушений в сфере общественного порядка в сельском поселении Вата"</t>
  </si>
  <si>
    <t>44.0.01.82290</t>
  </si>
  <si>
    <t>Софинансирование в рамках основного мероприятия "Обеспечение функционирования и развития систем видеонаблюдения в сфере общественного порядка в сельском поселении Вата" в рамках МП "Профилактика правонарушений в сфере общественного порядка в сельском поселении Вата"</t>
  </si>
  <si>
    <t>44.0.01.S2290</t>
  </si>
  <si>
    <t>Мероприятия по  "Обеспечение мер по  противодействию экстремизма и профилактике терроризма на территории муниципального образования сельского  поселение Вата" в рамках МП "Безопасность жизнедеятельности в сельском поселении Вата»"</t>
  </si>
  <si>
    <t>43.0.03.00000</t>
  </si>
  <si>
    <t>43.0.03.00590</t>
  </si>
  <si>
    <t>НАЦИОНАЛЬНАЯ ЭКОНОМИКА</t>
  </si>
  <si>
    <t>40.0.02.85060</t>
  </si>
  <si>
    <t>Дорожное хозяйство (дорожные фонды)</t>
  </si>
  <si>
    <t>Муниципальная программа "Развитие транспортной системы сельского поселения Вата"</t>
  </si>
  <si>
    <t>45.0.00.00000</t>
  </si>
  <si>
    <t>Мероприятие "Обеспечение функционирования муниципальных внутрипоселковых автомобильных дорог сельского поселения" в рамках МП "Развитие транспортной системы на территории сельского поселения Вата"</t>
  </si>
  <si>
    <t>45.0.01.00000</t>
  </si>
  <si>
    <t>45.0.01.99990</t>
  </si>
  <si>
    <t>Муниципальная программа «Информационное общество сельского поселения Вата»</t>
  </si>
  <si>
    <t>46.0.00.00000</t>
  </si>
  <si>
    <t>Меропритие "Развитие информационного общества и электронного правительства, в том числе технологий, обеспечивающих повышение качества муниципального управления, электронного взаимодействия населения и органов местного самоуправления поселения" в рамках МП «Информационное общество сельского поселения Вата»</t>
  </si>
  <si>
    <t>46.0.01.00000</t>
  </si>
  <si>
    <t>46.0.01.20070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</si>
  <si>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</si>
  <si>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Другие вопросы в области национальной экономики</t>
  </si>
  <si>
    <t>42.0.00.0000</t>
  </si>
  <si>
    <t>Мероприятие "Проведение кадастровых работ и  межевание земельных участков" в рамках МП "Управление муниципальным имуществом на территории сельского поселения Вата"</t>
  </si>
  <si>
    <t>42.0.02.0000</t>
  </si>
  <si>
    <t>42.0.02.99990</t>
  </si>
  <si>
    <t>ЖИЛИЩНО-КОММУНАЛЬНОЕ ХОЗЯЙСТВО</t>
  </si>
  <si>
    <t>Жилищное хозяйство</t>
  </si>
  <si>
    <t>Муниципальная программа "Развитие жилищно-коммунального хозяйства на  территории сельского поселения Вата"</t>
  </si>
  <si>
    <t>47.0.00.00000</t>
  </si>
  <si>
    <t>Мероприятия по "Созданию условий для обеспечения качественными коммунальными услугами" в рамках МП "Развитие жилищно-коммунального хозяйства на территории сельского поселения Вата"</t>
  </si>
  <si>
    <t>47.0.03.00000</t>
  </si>
  <si>
    <t>47.0.03.99990</t>
  </si>
  <si>
    <t>Коммунальное хозяйство</t>
  </si>
  <si>
    <t>Мероприятия по  "Повышению энергоэффективности электрических сетей"</t>
  </si>
  <si>
    <t>47.0.03.20020</t>
  </si>
  <si>
    <t>Мероприятия по "Развитию системы межбюджетных отношений" в рамках МП "Создание условий для эффективного управления муниципальными финансами и повышения устойчивости бюджета сельского поселения Вата"</t>
  </si>
  <si>
    <t>41.0.01.00000</t>
  </si>
  <si>
    <t>41.0.01.89020</t>
  </si>
  <si>
    <t>47.0.01.00000</t>
  </si>
  <si>
    <t>47.0.01.99990</t>
  </si>
  <si>
    <t>Мероприятие «Формирование комфортной городской среды на территории сельского поселения Вата» в рамках конкурсного отбора  «Народная инициатива».</t>
  </si>
  <si>
    <t>47.0.02.89030</t>
  </si>
  <si>
    <t>47.0.02.S9030</t>
  </si>
  <si>
    <t>Муниципальная программа «Организация и обеспечение мероприятий в сфере культуры и кинематографии сельского поселения Вата»</t>
  </si>
  <si>
    <t>48.0.00.00000</t>
  </si>
  <si>
    <t>Мероприятия по "Содействию развитию исторических и иных местных традиций"</t>
  </si>
  <si>
    <t>48 0 02,00000</t>
  </si>
  <si>
    <t>48.0.02.82420</t>
  </si>
  <si>
    <t>48.0.02.S2420</t>
  </si>
  <si>
    <t>Охрана окружающей среды</t>
  </si>
  <si>
    <t>Другие вопросы в области охраны окружающей среды</t>
  </si>
  <si>
    <t>47.0.02.00000</t>
  </si>
  <si>
    <t>47.0.02.84290</t>
  </si>
  <si>
    <t>КУЛЬТУРА, КИНЕМАТОГРАФИЯ</t>
  </si>
  <si>
    <t>Культура</t>
  </si>
  <si>
    <t>41.0.01.89050</t>
  </si>
  <si>
    <t xml:space="preserve">Муниципальная программа «Организация и обеспечение мероприятий в сфере культуры и кинематографии сельского поселения Вата» </t>
  </si>
  <si>
    <t>Мероприятия по  "Созданию условий для организации культурного досуга и обеспечения потребностей культурного досуга жителей поселения".</t>
  </si>
  <si>
    <t>48.0.01.00000</t>
  </si>
  <si>
    <t>48.0.01.00590</t>
  </si>
  <si>
    <t>Мероприятия по  "Созданию условий для организации культурного досуга и обеспечения потребностей культурного досуга жителей поселения.".</t>
  </si>
  <si>
    <t>ФИЗИЧЕСКАЯ КУЛЬТУРА И СПОРТ</t>
  </si>
  <si>
    <t>02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</si>
  <si>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</si>
  <si>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</si>
  <si>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</t>
  </si>
  <si>
    <t>03</t>
  </si>
  <si>
    <t>Прочая закупка товаров, работ и услуг</t>
  </si>
  <si>
    <t>04</t>
  </si>
  <si>
    <t>Иные выплаты персоналу государственных (муниципальных) органов, за исключением фонда оплаты труда</t>
  </si>
  <si>
    <t>на 2019 год</t>
  </si>
  <si>
    <t>БЮДЖЕТНАЯ РОСПИСЬ БЮДЖЕТА СЕЛЬСКОГО ПОСЕЛЕНИЯ ВАТА   на 2019 финансовый год                                                                                                                                                                                                                                                                                                                                   Бюджетные ассигнования по расходам бюджета сельского поселения Вата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</si>
  <si>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</si>
  <si>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</si>
  <si>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</si>
  <si>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</si>
  <si>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</si>
  <si>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Закупка товаров, работ, услуг в сфере информационно-коммуникационных технологий</t>
  </si>
  <si>
    <t>09</t>
  </si>
  <si>
    <t>10</t>
  </si>
  <si>
    <t>Закупка товаров, работ и услуг в сфере инфориационно-коммуникационных технологий</t>
  </si>
  <si>
    <t>05</t>
  </si>
  <si>
    <t>41.0.01.89090</t>
  </si>
  <si>
    <t>06</t>
  </si>
  <si>
    <t>08</t>
  </si>
  <si>
    <t>Оплата труда  учреждений</t>
  </si>
  <si>
    <t>Иные выплаты персоналу учреждений, за исключением фонда оплаты труда</t>
  </si>
  <si>
    <t>"Общеэкономические вопросы"</t>
  </si>
  <si>
    <t>Исполнитель: Китаева О.С.</t>
  </si>
  <si>
    <t>ИТОГО</t>
  </si>
  <si>
    <t>Резервные фонды</t>
  </si>
  <si>
    <t>11</t>
  </si>
  <si>
    <t>Резервные средства</t>
  </si>
  <si>
    <t>41.0.02.20610</t>
  </si>
  <si>
    <t>870</t>
  </si>
  <si>
    <t>Мероприятие  по формировнию комфортной городской среды на территории сельского поселения Вата</t>
  </si>
  <si>
    <t xml:space="preserve">            
                                                                                                                                                                               Глава сельского поселения Вата
_________________М.В. Функ
                                                                                                                                                                                     «19»декабря 2019 г
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</si>
</sst>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"/>
    <numFmt numFmtId="165" formatCode="000000"/>
    <numFmt numFmtId="166" formatCode="#,##0.00&quot;р.&quot;"/>
    <numFmt numFmtId="167" formatCode="#,##0.00_ ;\-#,##0.00\ 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00"/>
  </numFmts>
  <fonts count="48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right"/>
    </xf>
    <xf numFmtId="49" fontId="2" fillId="0" borderId="14" xfId="0" applyNumberFormat="1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49" fontId="2" fillId="0" borderId="17" xfId="0" applyNumberFormat="1" applyFont="1" applyBorder="1" applyAlignment="1">
      <alignment horizontal="right"/>
    </xf>
    <xf numFmtId="49" fontId="2" fillId="0" borderId="18" xfId="0" applyNumberFormat="1" applyFont="1" applyBorder="1" applyAlignment="1">
      <alignment horizontal="right"/>
    </xf>
    <xf numFmtId="49" fontId="3" fillId="0" borderId="17" xfId="0" applyNumberFormat="1" applyFont="1" applyBorder="1" applyAlignment="1">
      <alignment horizontal="right"/>
    </xf>
    <xf numFmtId="49" fontId="3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right"/>
    </xf>
    <xf numFmtId="49" fontId="2" fillId="0" borderId="20" xfId="0" applyNumberFormat="1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49" fontId="3" fillId="0" borderId="22" xfId="0" applyNumberFormat="1" applyFont="1" applyBorder="1" applyAlignment="1">
      <alignment horizontal="right"/>
    </xf>
    <xf numFmtId="49" fontId="3" fillId="0" borderId="23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17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4" fillId="0" borderId="17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17" xfId="0" applyFont="1" applyBorder="1" applyAlignment="1">
      <alignment horizontal="right" vertical="center"/>
    </xf>
    <xf numFmtId="0" fontId="46" fillId="0" borderId="17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right" vertical="center"/>
    </xf>
    <xf numFmtId="0" fontId="8" fillId="0" borderId="17" xfId="0" applyFont="1" applyBorder="1" applyAlignment="1">
      <alignment horizontal="left" wrapText="1"/>
    </xf>
    <xf numFmtId="0" fontId="4" fillId="0" borderId="17" xfId="0" applyFont="1" applyFill="1" applyBorder="1" applyAlignment="1">
      <alignment vertical="center" wrapText="1"/>
    </xf>
    <xf numFmtId="0" fontId="47" fillId="0" borderId="17" xfId="0" applyFont="1" applyBorder="1" applyAlignment="1">
      <alignment vertical="center" wrapText="1"/>
    </xf>
    <xf numFmtId="0" fontId="46" fillId="0" borderId="17" xfId="0" applyFont="1" applyBorder="1" applyAlignment="1">
      <alignment vertical="center" wrapText="1"/>
    </xf>
    <xf numFmtId="0" fontId="0" fillId="0" borderId="0" xfId="0" applyFill="1" applyAlignment="1">
      <alignment/>
    </xf>
    <xf numFmtId="0" fontId="4" fillId="0" borderId="0" xfId="0" applyFont="1" applyAlignment="1">
      <alignment horizontal="left" vertical="center"/>
    </xf>
    <xf numFmtId="0" fontId="0" fillId="0" borderId="0" xfId="0" applyBorder="1" applyAlignment="1">
      <alignment horizontal="center" wrapText="1"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 wrapText="1"/>
    </xf>
    <xf numFmtId="49" fontId="2" fillId="33" borderId="17" xfId="0" applyNumberFormat="1" applyFont="1" applyFill="1" applyBorder="1" applyAlignment="1">
      <alignment horizontal="center"/>
    </xf>
    <xf numFmtId="4" fontId="2" fillId="33" borderId="17" xfId="0" applyNumberFormat="1" applyFont="1" applyFill="1" applyBorder="1" applyAlignment="1">
      <alignment horizontal="center"/>
    </xf>
    <xf numFmtId="0" fontId="6" fillId="0" borderId="17" xfId="0" applyFont="1" applyBorder="1" applyAlignment="1">
      <alignment vertical="center" wrapText="1"/>
    </xf>
    <xf numFmtId="49" fontId="7" fillId="0" borderId="17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vertical="center"/>
    </xf>
    <xf numFmtId="0" fontId="7" fillId="0" borderId="17" xfId="0" applyFont="1" applyFill="1" applyBorder="1" applyAlignment="1">
      <alignment horizontal="right" vertical="center" wrapText="1"/>
    </xf>
    <xf numFmtId="49" fontId="4" fillId="0" borderId="17" xfId="0" applyNumberFormat="1" applyFont="1" applyBorder="1" applyAlignment="1">
      <alignment horizontal="right" vertical="center"/>
    </xf>
    <xf numFmtId="0" fontId="4" fillId="0" borderId="17" xfId="0" applyFont="1" applyFill="1" applyBorder="1" applyAlignment="1">
      <alignment horizontal="right" vertical="center" wrapText="1"/>
    </xf>
    <xf numFmtId="4" fontId="4" fillId="0" borderId="17" xfId="0" applyNumberFormat="1" applyFont="1" applyFill="1" applyBorder="1" applyAlignment="1">
      <alignment horizontal="right" vertical="center" wrapText="1"/>
    </xf>
    <xf numFmtId="4" fontId="7" fillId="0" borderId="17" xfId="0" applyNumberFormat="1" applyFont="1" applyFill="1" applyBorder="1" applyAlignment="1">
      <alignment horizontal="right" vertical="center" wrapText="1"/>
    </xf>
    <xf numFmtId="0" fontId="4" fillId="0" borderId="17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vertical="center"/>
    </xf>
    <xf numFmtId="0" fontId="47" fillId="0" borderId="17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right" vertical="center"/>
    </xf>
    <xf numFmtId="0" fontId="47" fillId="0" borderId="17" xfId="0" applyFont="1" applyBorder="1" applyAlignment="1">
      <alignment vertical="center"/>
    </xf>
    <xf numFmtId="4" fontId="47" fillId="0" borderId="17" xfId="0" applyNumberFormat="1" applyFont="1" applyFill="1" applyBorder="1" applyAlignment="1">
      <alignment horizontal="right" vertical="center" wrapText="1"/>
    </xf>
    <xf numFmtId="0" fontId="46" fillId="0" borderId="17" xfId="0" applyFont="1" applyBorder="1" applyAlignment="1">
      <alignment horizontal="right" vertical="center"/>
    </xf>
    <xf numFmtId="4" fontId="46" fillId="0" borderId="17" xfId="0" applyNumberFormat="1" applyFont="1" applyFill="1" applyBorder="1" applyAlignment="1">
      <alignment horizontal="right" vertical="center" wrapText="1"/>
    </xf>
    <xf numFmtId="0" fontId="7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right" vertical="center"/>
    </xf>
    <xf numFmtId="49" fontId="4" fillId="0" borderId="17" xfId="0" applyNumberFormat="1" applyFont="1" applyFill="1" applyBorder="1" applyAlignment="1">
      <alignment horizontal="right" vertical="center"/>
    </xf>
    <xf numFmtId="0" fontId="46" fillId="0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wrapText="1"/>
    </xf>
    <xf numFmtId="49" fontId="47" fillId="0" borderId="17" xfId="0" applyNumberFormat="1" applyFont="1" applyBorder="1" applyAlignment="1">
      <alignment horizontal="right" vertical="center"/>
    </xf>
    <xf numFmtId="49" fontId="46" fillId="0" borderId="17" xfId="0" applyNumberFormat="1" applyFont="1" applyBorder="1" applyAlignment="1">
      <alignment horizontal="right" vertical="center"/>
    </xf>
    <xf numFmtId="0" fontId="10" fillId="0" borderId="17" xfId="0" applyFont="1" applyBorder="1" applyAlignment="1">
      <alignment/>
    </xf>
    <xf numFmtId="0" fontId="4" fillId="0" borderId="17" xfId="0" applyFont="1" applyBorder="1" applyAlignment="1">
      <alignment horizontal="right" vertical="center" wrapText="1"/>
    </xf>
    <xf numFmtId="0" fontId="7" fillId="0" borderId="17" xfId="0" applyFont="1" applyBorder="1" applyAlignment="1">
      <alignment horizontal="right" vertical="center" wrapText="1"/>
    </xf>
    <xf numFmtId="0" fontId="46" fillId="0" borderId="17" xfId="0" applyFont="1" applyBorder="1" applyAlignment="1">
      <alignment horizontal="center" vertical="center"/>
    </xf>
    <xf numFmtId="49" fontId="47" fillId="0" borderId="17" xfId="0" applyNumberFormat="1" applyFont="1" applyBorder="1" applyAlignment="1">
      <alignment horizontal="right" vertical="center" wrapText="1"/>
    </xf>
    <xf numFmtId="49" fontId="46" fillId="0" borderId="17" xfId="0" applyNumberFormat="1" applyFont="1" applyBorder="1" applyAlignment="1">
      <alignment horizontal="right" vertical="center" wrapText="1"/>
    </xf>
    <xf numFmtId="0" fontId="46" fillId="0" borderId="17" xfId="0" applyFont="1" applyBorder="1" applyAlignment="1">
      <alignment horizontal="right" vertical="center" wrapText="1"/>
    </xf>
    <xf numFmtId="0" fontId="5" fillId="0" borderId="17" xfId="0" applyFont="1" applyBorder="1" applyAlignment="1">
      <alignment vertical="center" wrapText="1"/>
    </xf>
    <xf numFmtId="0" fontId="46" fillId="0" borderId="17" xfId="0" applyFont="1" applyBorder="1" applyAlignment="1">
      <alignment horizontal="center" vertical="center" wrapText="1"/>
    </xf>
    <xf numFmtId="0" fontId="7" fillId="33" borderId="17" xfId="0" applyFont="1" applyFill="1" applyBorder="1" applyAlignment="1">
      <alignment vertical="center" wrapText="1"/>
    </xf>
    <xf numFmtId="0" fontId="7" fillId="33" borderId="17" xfId="0" applyFont="1" applyFill="1" applyBorder="1" applyAlignment="1">
      <alignment horizontal="right" vertical="center"/>
    </xf>
    <xf numFmtId="49" fontId="7" fillId="33" borderId="17" xfId="0" applyNumberFormat="1" applyFont="1" applyFill="1" applyBorder="1" applyAlignment="1">
      <alignment horizontal="right" vertical="center"/>
    </xf>
    <xf numFmtId="0" fontId="0" fillId="0" borderId="0" xfId="0" applyNumberFormat="1" applyAlignment="1">
      <alignment/>
    </xf>
    <xf numFmtId="0" fontId="7" fillId="0" borderId="17" xfId="0" applyFont="1" applyBorder="1" applyAlignment="1">
      <alignment vertical="top"/>
    </xf>
    <xf numFmtId="0" fontId="1" fillId="0" borderId="17" xfId="0" applyFont="1" applyBorder="1" applyAlignment="1">
      <alignment/>
    </xf>
    <xf numFmtId="4" fontId="1" fillId="0" borderId="17" xfId="0" applyNumberFormat="1" applyFont="1" applyBorder="1" applyAlignment="1">
      <alignment/>
    </xf>
    <xf numFmtId="0" fontId="3" fillId="0" borderId="24" xfId="0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0" fontId="2" fillId="0" borderId="26" xfId="0" applyFont="1" applyBorder="1" applyAlignment="1">
      <alignment horizontal="right"/>
    </xf>
    <xf numFmtId="49" fontId="3" fillId="0" borderId="27" xfId="0" applyNumberFormat="1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49" fontId="4" fillId="0" borderId="30" xfId="0" applyNumberFormat="1" applyFont="1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4" fontId="4" fillId="0" borderId="30" xfId="0" applyNumberFormat="1" applyFont="1" applyFill="1" applyBorder="1" applyAlignment="1">
      <alignment horizontal="right" wrapText="1"/>
    </xf>
    <xf numFmtId="0" fontId="0" fillId="0" borderId="31" xfId="0" applyBorder="1" applyAlignment="1">
      <alignment horizontal="right" wrapText="1"/>
    </xf>
    <xf numFmtId="0" fontId="0" fillId="0" borderId="19" xfId="0" applyBorder="1" applyAlignment="1">
      <alignment horizontal="right" wrapText="1"/>
    </xf>
    <xf numFmtId="0" fontId="46" fillId="0" borderId="17" xfId="0" applyFont="1" applyBorder="1" applyAlignment="1">
      <alignment vertical="center" wrapText="1"/>
    </xf>
    <xf numFmtId="0" fontId="4" fillId="0" borderId="17" xfId="0" applyFont="1" applyBorder="1" applyAlignment="1">
      <alignment horizontal="right" vertical="center"/>
    </xf>
    <xf numFmtId="49" fontId="4" fillId="0" borderId="17" xfId="0" applyNumberFormat="1" applyFont="1" applyBorder="1" applyAlignment="1">
      <alignment horizontal="right" vertical="center"/>
    </xf>
    <xf numFmtId="0" fontId="46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3" fillId="33" borderId="0" xfId="0" applyFont="1" applyFill="1" applyAlignment="1">
      <alignment horizontal="center" wrapText="1"/>
    </xf>
    <xf numFmtId="0" fontId="0" fillId="0" borderId="0" xfId="0" applyAlignment="1">
      <alignment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/>
    </xf>
    <xf numFmtId="0" fontId="2" fillId="33" borderId="17" xfId="0" applyFont="1" applyFill="1" applyBorder="1" applyAlignment="1">
      <alignment horizontal="center"/>
    </xf>
    <xf numFmtId="0" fontId="0" fillId="0" borderId="17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zoomScalePageLayoutView="0" workbookViewId="0" topLeftCell="A1">
      <selection activeCell="A1" sqref="A1:Q48"/>
    </sheetView>
  </sheetViews>
  <sheetFormatPr defaultColWidth="9.00390625" defaultRowHeight="12.75"/>
  <cols>
    <col min="1" max="1" width="12.625" style="0" customWidth="1"/>
    <col min="2" max="2" width="7.125" style="0" customWidth="1"/>
    <col min="3" max="3" width="6.125" style="0" customWidth="1"/>
    <col min="5" max="5" width="5.125" style="0" customWidth="1"/>
    <col min="6" max="6" width="5.00390625" style="0" customWidth="1"/>
    <col min="7" max="7" width="7.125" style="0" customWidth="1"/>
    <col min="8" max="8" width="10.125" style="0" bestFit="1" customWidth="1"/>
    <col min="10" max="10" width="8.25390625" style="0" customWidth="1"/>
    <col min="11" max="11" width="12.375" style="0" customWidth="1"/>
    <col min="12" max="12" width="4.875" style="0" customWidth="1"/>
    <col min="13" max="13" width="6.625" style="0" customWidth="1"/>
    <col min="14" max="14" width="5.375" style="0" customWidth="1"/>
    <col min="15" max="15" width="5.75390625" style="0" customWidth="1"/>
  </cols>
  <sheetData>
    <row r="1" spans="11:13" ht="12.75">
      <c r="K1" s="92" t="s">
        <v>129</v>
      </c>
      <c r="L1" s="92"/>
      <c r="M1" s="92"/>
    </row>
    <row r="2" spans="2:16" ht="66" customHeight="1">
      <c r="B2" s="1" t="s">
        <v>131</v>
      </c>
      <c r="K2" s="93" t="s">
        <v>130</v>
      </c>
      <c r="L2" s="94"/>
      <c r="M2" s="94"/>
      <c r="N2" s="94"/>
      <c r="O2" s="94"/>
      <c r="P2" s="94"/>
    </row>
    <row r="3" ht="13.5" thickBot="1"/>
    <row r="4" spans="1:15" ht="13.5" thickBot="1">
      <c r="A4" s="6" t="s">
        <v>126</v>
      </c>
      <c r="B4" s="7" t="s">
        <v>2</v>
      </c>
      <c r="C4" s="7" t="s">
        <v>0</v>
      </c>
      <c r="D4" s="7" t="s">
        <v>1</v>
      </c>
      <c r="E4" s="7" t="s">
        <v>3</v>
      </c>
      <c r="F4" s="7" t="s">
        <v>7</v>
      </c>
      <c r="G4" s="7" t="s">
        <v>4</v>
      </c>
      <c r="H4" s="7" t="s">
        <v>5</v>
      </c>
      <c r="I4" s="7" t="s">
        <v>6</v>
      </c>
      <c r="J4" s="7" t="s">
        <v>8</v>
      </c>
      <c r="K4" s="7" t="s">
        <v>80</v>
      </c>
      <c r="L4" s="7" t="s">
        <v>29</v>
      </c>
      <c r="M4" s="7" t="s">
        <v>30</v>
      </c>
      <c r="N4" s="7" t="s">
        <v>31</v>
      </c>
      <c r="O4" s="8" t="s">
        <v>32</v>
      </c>
    </row>
    <row r="5" spans="1:17" ht="12.75">
      <c r="A5" s="9" t="s">
        <v>9</v>
      </c>
      <c r="B5" s="10" t="s">
        <v>14</v>
      </c>
      <c r="C5" s="10" t="s">
        <v>15</v>
      </c>
      <c r="D5" s="10" t="s">
        <v>16</v>
      </c>
      <c r="E5" s="10">
        <v>500</v>
      </c>
      <c r="F5" s="10">
        <v>211</v>
      </c>
      <c r="G5" s="10" t="s">
        <v>13</v>
      </c>
      <c r="H5" s="10" t="s">
        <v>10</v>
      </c>
      <c r="I5" s="10" t="s">
        <v>11</v>
      </c>
      <c r="J5" s="10" t="s">
        <v>12</v>
      </c>
      <c r="K5" s="10" t="s">
        <v>136</v>
      </c>
      <c r="L5" s="10" t="s">
        <v>132</v>
      </c>
      <c r="M5" s="10" t="s">
        <v>133</v>
      </c>
      <c r="N5" s="10" t="s">
        <v>134</v>
      </c>
      <c r="O5" s="11" t="s">
        <v>135</v>
      </c>
      <c r="P5">
        <v>744.5</v>
      </c>
      <c r="Q5">
        <v>819</v>
      </c>
    </row>
    <row r="6" spans="1:17" ht="12.75">
      <c r="A6" s="12" t="s">
        <v>9</v>
      </c>
      <c r="B6" s="13" t="s">
        <v>14</v>
      </c>
      <c r="C6" s="13" t="s">
        <v>15</v>
      </c>
      <c r="D6" s="13" t="s">
        <v>16</v>
      </c>
      <c r="E6" s="13">
        <v>500</v>
      </c>
      <c r="F6" s="13">
        <v>212</v>
      </c>
      <c r="G6" s="13" t="s">
        <v>13</v>
      </c>
      <c r="H6" s="13" t="s">
        <v>10</v>
      </c>
      <c r="I6" s="13" t="s">
        <v>11</v>
      </c>
      <c r="J6" s="13" t="s">
        <v>12</v>
      </c>
      <c r="K6" s="13" t="s">
        <v>48</v>
      </c>
      <c r="L6" s="13"/>
      <c r="M6" s="13" t="s">
        <v>48</v>
      </c>
      <c r="N6" s="13"/>
      <c r="O6" s="14"/>
      <c r="P6">
        <v>66</v>
      </c>
      <c r="Q6">
        <v>72.6</v>
      </c>
    </row>
    <row r="7" spans="1:17" ht="12.75">
      <c r="A7" s="12" t="s">
        <v>9</v>
      </c>
      <c r="B7" s="13" t="s">
        <v>14</v>
      </c>
      <c r="C7" s="13" t="s">
        <v>15</v>
      </c>
      <c r="D7" s="13" t="s">
        <v>16</v>
      </c>
      <c r="E7" s="13">
        <v>500</v>
      </c>
      <c r="F7" s="13">
        <v>213</v>
      </c>
      <c r="G7" s="13" t="s">
        <v>13</v>
      </c>
      <c r="H7" s="13" t="s">
        <v>10</v>
      </c>
      <c r="I7" s="13" t="s">
        <v>11</v>
      </c>
      <c r="J7" s="13" t="s">
        <v>12</v>
      </c>
      <c r="K7" s="13" t="s">
        <v>137</v>
      </c>
      <c r="L7" s="13" t="s">
        <v>138</v>
      </c>
      <c r="M7" s="13" t="s">
        <v>139</v>
      </c>
      <c r="N7" s="13" t="s">
        <v>140</v>
      </c>
      <c r="O7" s="14" t="s">
        <v>141</v>
      </c>
      <c r="P7">
        <v>195.8</v>
      </c>
      <c r="Q7">
        <v>215.3</v>
      </c>
    </row>
    <row r="8" spans="1:15" ht="12.75">
      <c r="A8" s="86" t="s">
        <v>111</v>
      </c>
      <c r="B8" s="87"/>
      <c r="C8" s="87"/>
      <c r="D8" s="87"/>
      <c r="E8" s="87"/>
      <c r="F8" s="87"/>
      <c r="G8" s="87"/>
      <c r="H8" s="87"/>
      <c r="I8" s="87"/>
      <c r="J8" s="88"/>
      <c r="K8" s="15" t="s">
        <v>142</v>
      </c>
      <c r="L8" s="15" t="s">
        <v>103</v>
      </c>
      <c r="M8" s="15" t="s">
        <v>104</v>
      </c>
      <c r="N8" s="15" t="s">
        <v>103</v>
      </c>
      <c r="O8" s="16" t="s">
        <v>105</v>
      </c>
    </row>
    <row r="9" spans="1:15" ht="12.75">
      <c r="A9" s="12" t="s">
        <v>17</v>
      </c>
      <c r="B9" s="13" t="s">
        <v>18</v>
      </c>
      <c r="C9" s="13" t="s">
        <v>15</v>
      </c>
      <c r="D9" s="13" t="s">
        <v>19</v>
      </c>
      <c r="E9" s="13" t="s">
        <v>20</v>
      </c>
      <c r="F9" s="13" t="s">
        <v>21</v>
      </c>
      <c r="G9" s="13" t="s">
        <v>13</v>
      </c>
      <c r="H9" s="13" t="s">
        <v>10</v>
      </c>
      <c r="I9" s="13" t="s">
        <v>11</v>
      </c>
      <c r="J9" s="13" t="s">
        <v>12</v>
      </c>
      <c r="K9" s="13" t="s">
        <v>25</v>
      </c>
      <c r="L9" s="13" t="s">
        <v>26</v>
      </c>
      <c r="M9" s="13" t="s">
        <v>27</v>
      </c>
      <c r="N9" s="13" t="s">
        <v>26</v>
      </c>
      <c r="O9" s="14" t="s">
        <v>26</v>
      </c>
    </row>
    <row r="10" spans="1:15" ht="12.75">
      <c r="A10" s="12" t="s">
        <v>17</v>
      </c>
      <c r="B10" s="13" t="s">
        <v>18</v>
      </c>
      <c r="C10" s="13" t="s">
        <v>15</v>
      </c>
      <c r="D10" s="13" t="s">
        <v>19</v>
      </c>
      <c r="E10" s="13" t="s">
        <v>20</v>
      </c>
      <c r="F10" s="13" t="s">
        <v>22</v>
      </c>
      <c r="G10" s="13" t="s">
        <v>13</v>
      </c>
      <c r="H10" s="13" t="s">
        <v>10</v>
      </c>
      <c r="I10" s="13" t="s">
        <v>11</v>
      </c>
      <c r="J10" s="13" t="s">
        <v>12</v>
      </c>
      <c r="K10" s="13" t="s">
        <v>26</v>
      </c>
      <c r="L10" s="13"/>
      <c r="M10" s="13" t="s">
        <v>26</v>
      </c>
      <c r="N10" s="13"/>
      <c r="O10" s="14"/>
    </row>
    <row r="11" spans="1:15" ht="12.75">
      <c r="A11" s="12" t="s">
        <v>17</v>
      </c>
      <c r="B11" s="13" t="s">
        <v>18</v>
      </c>
      <c r="C11" s="13" t="s">
        <v>15</v>
      </c>
      <c r="D11" s="13" t="s">
        <v>19</v>
      </c>
      <c r="E11" s="13" t="s">
        <v>20</v>
      </c>
      <c r="F11" s="13" t="s">
        <v>23</v>
      </c>
      <c r="G11" s="13" t="s">
        <v>13</v>
      </c>
      <c r="H11" s="13" t="s">
        <v>10</v>
      </c>
      <c r="I11" s="13" t="s">
        <v>11</v>
      </c>
      <c r="J11" s="13" t="s">
        <v>12</v>
      </c>
      <c r="K11" s="13" t="s">
        <v>25</v>
      </c>
      <c r="L11" s="13" t="s">
        <v>26</v>
      </c>
      <c r="M11" s="13" t="s">
        <v>28</v>
      </c>
      <c r="N11" s="13" t="s">
        <v>26</v>
      </c>
      <c r="O11" s="14"/>
    </row>
    <row r="12" spans="1:15" ht="12.75">
      <c r="A12" s="12" t="s">
        <v>17</v>
      </c>
      <c r="B12" s="13" t="s">
        <v>18</v>
      </c>
      <c r="C12" s="13" t="s">
        <v>15</v>
      </c>
      <c r="D12" s="13" t="s">
        <v>19</v>
      </c>
      <c r="E12" s="13" t="s">
        <v>20</v>
      </c>
      <c r="F12" s="13" t="s">
        <v>24</v>
      </c>
      <c r="G12" s="13" t="s">
        <v>13</v>
      </c>
      <c r="H12" s="13" t="s">
        <v>10</v>
      </c>
      <c r="I12" s="13" t="s">
        <v>11</v>
      </c>
      <c r="J12" s="13" t="s">
        <v>12</v>
      </c>
      <c r="K12" s="13" t="s">
        <v>27</v>
      </c>
      <c r="L12" s="13" t="s">
        <v>26</v>
      </c>
      <c r="M12" s="13"/>
      <c r="N12" s="13" t="s">
        <v>26</v>
      </c>
      <c r="O12" s="14"/>
    </row>
    <row r="13" spans="1:15" ht="12.75">
      <c r="A13" s="86" t="s">
        <v>111</v>
      </c>
      <c r="B13" s="87"/>
      <c r="C13" s="87"/>
      <c r="D13" s="87"/>
      <c r="E13" s="87"/>
      <c r="F13" s="87"/>
      <c r="G13" s="87"/>
      <c r="H13" s="87"/>
      <c r="I13" s="87"/>
      <c r="J13" s="88"/>
      <c r="K13" s="15" t="s">
        <v>66</v>
      </c>
      <c r="L13" s="15" t="s">
        <v>28</v>
      </c>
      <c r="M13" s="15" t="s">
        <v>79</v>
      </c>
      <c r="N13" s="15" t="s">
        <v>28</v>
      </c>
      <c r="O13" s="16" t="s">
        <v>26</v>
      </c>
    </row>
    <row r="14" spans="1:15" ht="12.75">
      <c r="A14" s="12" t="s">
        <v>35</v>
      </c>
      <c r="B14" s="13" t="s">
        <v>36</v>
      </c>
      <c r="C14" s="13" t="s">
        <v>15</v>
      </c>
      <c r="D14" s="13" t="s">
        <v>19</v>
      </c>
      <c r="E14" s="13" t="s">
        <v>20</v>
      </c>
      <c r="F14" s="13" t="s">
        <v>37</v>
      </c>
      <c r="G14" s="13" t="s">
        <v>13</v>
      </c>
      <c r="H14" s="13" t="s">
        <v>10</v>
      </c>
      <c r="I14" s="13" t="s">
        <v>11</v>
      </c>
      <c r="J14" s="13" t="s">
        <v>12</v>
      </c>
      <c r="K14" s="13" t="s">
        <v>42</v>
      </c>
      <c r="L14" s="13" t="s">
        <v>43</v>
      </c>
      <c r="M14" s="13" t="s">
        <v>44</v>
      </c>
      <c r="N14" s="13" t="s">
        <v>45</v>
      </c>
      <c r="O14" s="14" t="s">
        <v>46</v>
      </c>
    </row>
    <row r="15" spans="1:15" ht="12.75">
      <c r="A15" s="12" t="s">
        <v>35</v>
      </c>
      <c r="B15" s="13" t="s">
        <v>36</v>
      </c>
      <c r="C15" s="13" t="s">
        <v>15</v>
      </c>
      <c r="D15" s="13" t="s">
        <v>19</v>
      </c>
      <c r="E15" s="13" t="s">
        <v>20</v>
      </c>
      <c r="F15" s="13" t="s">
        <v>21</v>
      </c>
      <c r="G15" s="13" t="s">
        <v>13</v>
      </c>
      <c r="H15" s="13" t="s">
        <v>10</v>
      </c>
      <c r="I15" s="13" t="s">
        <v>11</v>
      </c>
      <c r="J15" s="13" t="s">
        <v>12</v>
      </c>
      <c r="K15" s="13" t="s">
        <v>47</v>
      </c>
      <c r="L15" s="13" t="s">
        <v>48</v>
      </c>
      <c r="M15" s="13" t="s">
        <v>49</v>
      </c>
      <c r="N15" s="13" t="s">
        <v>50</v>
      </c>
      <c r="O15" s="14" t="s">
        <v>48</v>
      </c>
    </row>
    <row r="16" spans="1:15" ht="12.75">
      <c r="A16" s="12" t="s">
        <v>35</v>
      </c>
      <c r="B16" s="13" t="s">
        <v>36</v>
      </c>
      <c r="C16" s="13" t="s">
        <v>15</v>
      </c>
      <c r="D16" s="13" t="s">
        <v>19</v>
      </c>
      <c r="E16" s="13" t="s">
        <v>20</v>
      </c>
      <c r="F16" s="13" t="s">
        <v>38</v>
      </c>
      <c r="G16" s="13" t="s">
        <v>13</v>
      </c>
      <c r="H16" s="13" t="s">
        <v>10</v>
      </c>
      <c r="I16" s="13" t="s">
        <v>11</v>
      </c>
      <c r="J16" s="13" t="s">
        <v>12</v>
      </c>
      <c r="K16" s="13" t="s">
        <v>51</v>
      </c>
      <c r="L16" s="13" t="s">
        <v>52</v>
      </c>
      <c r="M16" s="13" t="s">
        <v>53</v>
      </c>
      <c r="N16" s="13" t="s">
        <v>54</v>
      </c>
      <c r="O16" s="14" t="s">
        <v>55</v>
      </c>
    </row>
    <row r="17" spans="1:15" ht="12.75">
      <c r="A17" s="12" t="s">
        <v>35</v>
      </c>
      <c r="B17" s="13" t="s">
        <v>36</v>
      </c>
      <c r="C17" s="13" t="s">
        <v>15</v>
      </c>
      <c r="D17" s="13" t="s">
        <v>19</v>
      </c>
      <c r="E17" s="13" t="s">
        <v>20</v>
      </c>
      <c r="F17" s="13" t="s">
        <v>39</v>
      </c>
      <c r="G17" s="13" t="s">
        <v>13</v>
      </c>
      <c r="H17" s="13" t="s">
        <v>10</v>
      </c>
      <c r="I17" s="13" t="s">
        <v>11</v>
      </c>
      <c r="J17" s="13" t="s">
        <v>12</v>
      </c>
      <c r="K17" s="13" t="s">
        <v>34</v>
      </c>
      <c r="L17" s="13" t="s">
        <v>56</v>
      </c>
      <c r="M17" s="13" t="s">
        <v>56</v>
      </c>
      <c r="N17" s="13" t="s">
        <v>56</v>
      </c>
      <c r="O17" s="14" t="s">
        <v>57</v>
      </c>
    </row>
    <row r="18" spans="1:15" ht="12.75">
      <c r="A18" s="12" t="s">
        <v>35</v>
      </c>
      <c r="B18" s="13" t="s">
        <v>36</v>
      </c>
      <c r="C18" s="13" t="s">
        <v>15</v>
      </c>
      <c r="D18" s="13" t="s">
        <v>19</v>
      </c>
      <c r="E18" s="13" t="s">
        <v>20</v>
      </c>
      <c r="F18" s="13" t="s">
        <v>40</v>
      </c>
      <c r="G18" s="13" t="s">
        <v>13</v>
      </c>
      <c r="H18" s="13" t="s">
        <v>10</v>
      </c>
      <c r="I18" s="13" t="s">
        <v>11</v>
      </c>
      <c r="J18" s="13" t="s">
        <v>12</v>
      </c>
      <c r="K18" s="13" t="s">
        <v>58</v>
      </c>
      <c r="L18" s="13" t="s">
        <v>59</v>
      </c>
      <c r="M18" s="13" t="s">
        <v>59</v>
      </c>
      <c r="N18" s="13" t="s">
        <v>59</v>
      </c>
      <c r="O18" s="14" t="s">
        <v>59</v>
      </c>
    </row>
    <row r="19" spans="1:15" ht="12.75">
      <c r="A19" s="12" t="s">
        <v>35</v>
      </c>
      <c r="B19" s="13" t="s">
        <v>36</v>
      </c>
      <c r="C19" s="13" t="s">
        <v>15</v>
      </c>
      <c r="D19" s="13" t="s">
        <v>19</v>
      </c>
      <c r="E19" s="13" t="s">
        <v>20</v>
      </c>
      <c r="F19" s="13" t="s">
        <v>41</v>
      </c>
      <c r="G19" s="13" t="s">
        <v>13</v>
      </c>
      <c r="H19" s="13" t="s">
        <v>10</v>
      </c>
      <c r="I19" s="13" t="s">
        <v>11</v>
      </c>
      <c r="J19" s="13" t="s">
        <v>12</v>
      </c>
      <c r="K19" s="13" t="s">
        <v>60</v>
      </c>
      <c r="L19" s="13" t="s">
        <v>57</v>
      </c>
      <c r="M19" s="13" t="s">
        <v>57</v>
      </c>
      <c r="N19" s="13" t="s">
        <v>57</v>
      </c>
      <c r="O19" s="14" t="s">
        <v>61</v>
      </c>
    </row>
    <row r="20" spans="1:15" ht="12.75">
      <c r="A20" s="12" t="s">
        <v>35</v>
      </c>
      <c r="B20" s="13" t="s">
        <v>36</v>
      </c>
      <c r="C20" s="13" t="s">
        <v>15</v>
      </c>
      <c r="D20" s="13" t="s">
        <v>19</v>
      </c>
      <c r="E20" s="13" t="s">
        <v>20</v>
      </c>
      <c r="F20" s="13" t="s">
        <v>23</v>
      </c>
      <c r="G20" s="13" t="s">
        <v>13</v>
      </c>
      <c r="H20" s="13" t="s">
        <v>10</v>
      </c>
      <c r="I20" s="13" t="s">
        <v>11</v>
      </c>
      <c r="J20" s="13" t="s">
        <v>12</v>
      </c>
      <c r="K20" s="13" t="s">
        <v>62</v>
      </c>
      <c r="L20" s="13" t="s">
        <v>63</v>
      </c>
      <c r="M20" s="13" t="s">
        <v>63</v>
      </c>
      <c r="N20" s="13" t="s">
        <v>63</v>
      </c>
      <c r="O20" s="14" t="s">
        <v>63</v>
      </c>
    </row>
    <row r="21" spans="1:15" ht="12.75">
      <c r="A21" s="12" t="s">
        <v>35</v>
      </c>
      <c r="B21" s="13" t="s">
        <v>36</v>
      </c>
      <c r="C21" s="13" t="s">
        <v>15</v>
      </c>
      <c r="D21" s="13" t="s">
        <v>19</v>
      </c>
      <c r="E21" s="13" t="s">
        <v>20</v>
      </c>
      <c r="F21" s="13" t="s">
        <v>33</v>
      </c>
      <c r="G21" s="13" t="s">
        <v>13</v>
      </c>
      <c r="H21" s="13" t="s">
        <v>10</v>
      </c>
      <c r="I21" s="13" t="s">
        <v>11</v>
      </c>
      <c r="J21" s="13" t="s">
        <v>12</v>
      </c>
      <c r="K21" s="13" t="s">
        <v>64</v>
      </c>
      <c r="L21" s="13" t="s">
        <v>65</v>
      </c>
      <c r="M21" s="13" t="s">
        <v>66</v>
      </c>
      <c r="N21" s="13" t="s">
        <v>65</v>
      </c>
      <c r="O21" s="14" t="s">
        <v>67</v>
      </c>
    </row>
    <row r="22" spans="1:15" ht="12.75">
      <c r="A22" s="12" t="s">
        <v>35</v>
      </c>
      <c r="B22" s="13" t="s">
        <v>36</v>
      </c>
      <c r="C22" s="13" t="s">
        <v>15</v>
      </c>
      <c r="D22" s="13" t="s">
        <v>19</v>
      </c>
      <c r="E22" s="13" t="s">
        <v>20</v>
      </c>
      <c r="F22" s="13" t="s">
        <v>24</v>
      </c>
      <c r="G22" s="13" t="s">
        <v>13</v>
      </c>
      <c r="H22" s="13" t="s">
        <v>10</v>
      </c>
      <c r="I22" s="13" t="s">
        <v>11</v>
      </c>
      <c r="J22" s="13" t="s">
        <v>12</v>
      </c>
      <c r="K22" s="13" t="s">
        <v>68</v>
      </c>
      <c r="L22" s="13" t="s">
        <v>69</v>
      </c>
      <c r="M22" s="13" t="s">
        <v>69</v>
      </c>
      <c r="N22" s="13" t="s">
        <v>69</v>
      </c>
      <c r="O22" s="14" t="s">
        <v>63</v>
      </c>
    </row>
    <row r="23" spans="1:15" ht="12.75">
      <c r="A23" s="86" t="s">
        <v>110</v>
      </c>
      <c r="B23" s="87"/>
      <c r="C23" s="87"/>
      <c r="D23" s="87"/>
      <c r="E23" s="87"/>
      <c r="F23" s="87"/>
      <c r="G23" s="87"/>
      <c r="H23" s="87"/>
      <c r="I23" s="87"/>
      <c r="J23" s="88"/>
      <c r="K23" s="15" t="s">
        <v>102</v>
      </c>
      <c r="L23" s="15" t="s">
        <v>106</v>
      </c>
      <c r="M23" s="15" t="s">
        <v>107</v>
      </c>
      <c r="N23" s="15" t="s">
        <v>108</v>
      </c>
      <c r="O23" s="16" t="s">
        <v>109</v>
      </c>
    </row>
    <row r="24" spans="1:15" ht="12.75">
      <c r="A24" s="12" t="s">
        <v>70</v>
      </c>
      <c r="B24" s="13" t="s">
        <v>71</v>
      </c>
      <c r="C24" s="13" t="s">
        <v>15</v>
      </c>
      <c r="D24" s="13" t="s">
        <v>72</v>
      </c>
      <c r="E24" s="13" t="s">
        <v>20</v>
      </c>
      <c r="F24" s="13" t="s">
        <v>37</v>
      </c>
      <c r="G24" s="13" t="s">
        <v>73</v>
      </c>
      <c r="H24" s="13" t="s">
        <v>10</v>
      </c>
      <c r="I24" s="13" t="s">
        <v>75</v>
      </c>
      <c r="J24" s="13" t="s">
        <v>74</v>
      </c>
      <c r="K24" s="13" t="s">
        <v>48</v>
      </c>
      <c r="L24" s="13" t="s">
        <v>76</v>
      </c>
      <c r="M24" s="13" t="s">
        <v>76</v>
      </c>
      <c r="N24" s="13" t="s">
        <v>76</v>
      </c>
      <c r="O24" s="14" t="s">
        <v>76</v>
      </c>
    </row>
    <row r="25" spans="1:15" ht="12.75">
      <c r="A25" s="12" t="s">
        <v>70</v>
      </c>
      <c r="B25" s="13" t="s">
        <v>71</v>
      </c>
      <c r="C25" s="13" t="s">
        <v>15</v>
      </c>
      <c r="D25" s="13" t="s">
        <v>72</v>
      </c>
      <c r="E25" s="13" t="s">
        <v>20</v>
      </c>
      <c r="F25" s="13" t="s">
        <v>21</v>
      </c>
      <c r="G25" s="13" t="s">
        <v>73</v>
      </c>
      <c r="H25" s="13" t="s">
        <v>10</v>
      </c>
      <c r="I25" s="13" t="s">
        <v>75</v>
      </c>
      <c r="J25" s="13" t="s">
        <v>74</v>
      </c>
      <c r="K25" s="13" t="s">
        <v>27</v>
      </c>
      <c r="L25" s="13" t="s">
        <v>27</v>
      </c>
      <c r="M25" s="13"/>
      <c r="N25" s="13"/>
      <c r="O25" s="14"/>
    </row>
    <row r="26" spans="1:15" ht="12.75">
      <c r="A26" s="12" t="s">
        <v>70</v>
      </c>
      <c r="B26" s="13" t="s">
        <v>71</v>
      </c>
      <c r="C26" s="13" t="s">
        <v>15</v>
      </c>
      <c r="D26" s="13" t="s">
        <v>72</v>
      </c>
      <c r="E26" s="13" t="s">
        <v>20</v>
      </c>
      <c r="F26" s="13" t="s">
        <v>38</v>
      </c>
      <c r="G26" s="13" t="s">
        <v>73</v>
      </c>
      <c r="H26" s="13" t="s">
        <v>10</v>
      </c>
      <c r="I26" s="13" t="s">
        <v>75</v>
      </c>
      <c r="J26" s="13" t="s">
        <v>74</v>
      </c>
      <c r="K26" s="13" t="s">
        <v>77</v>
      </c>
      <c r="L26" s="13" t="s">
        <v>78</v>
      </c>
      <c r="M26" s="13" t="s">
        <v>78</v>
      </c>
      <c r="N26" s="13" t="s">
        <v>78</v>
      </c>
      <c r="O26" s="14" t="s">
        <v>78</v>
      </c>
    </row>
    <row r="27" spans="1:15" ht="12.75">
      <c r="A27" s="12" t="s">
        <v>70</v>
      </c>
      <c r="B27" s="13" t="s">
        <v>71</v>
      </c>
      <c r="C27" s="13" t="s">
        <v>15</v>
      </c>
      <c r="D27" s="13" t="s">
        <v>72</v>
      </c>
      <c r="E27" s="13" t="s">
        <v>20</v>
      </c>
      <c r="F27" s="13" t="s">
        <v>39</v>
      </c>
      <c r="G27" s="13" t="s">
        <v>73</v>
      </c>
      <c r="H27" s="13" t="s">
        <v>10</v>
      </c>
      <c r="I27" s="13" t="s">
        <v>75</v>
      </c>
      <c r="J27" s="13" t="s">
        <v>74</v>
      </c>
      <c r="K27" s="13" t="s">
        <v>77</v>
      </c>
      <c r="L27" s="13" t="s">
        <v>78</v>
      </c>
      <c r="M27" s="13" t="s">
        <v>78</v>
      </c>
      <c r="N27" s="13" t="s">
        <v>78</v>
      </c>
      <c r="O27" s="14" t="s">
        <v>78</v>
      </c>
    </row>
    <row r="28" spans="1:15" ht="12.75">
      <c r="A28" s="12" t="s">
        <v>70</v>
      </c>
      <c r="B28" s="13" t="s">
        <v>71</v>
      </c>
      <c r="C28" s="13" t="s">
        <v>15</v>
      </c>
      <c r="D28" s="13" t="s">
        <v>72</v>
      </c>
      <c r="E28" s="13" t="s">
        <v>20</v>
      </c>
      <c r="F28" s="13" t="s">
        <v>22</v>
      </c>
      <c r="G28" s="13" t="s">
        <v>73</v>
      </c>
      <c r="H28" s="13" t="s">
        <v>10</v>
      </c>
      <c r="I28" s="13" t="s">
        <v>75</v>
      </c>
      <c r="J28" s="13" t="s">
        <v>74</v>
      </c>
      <c r="K28" s="13" t="s">
        <v>25</v>
      </c>
      <c r="L28" s="13" t="s">
        <v>27</v>
      </c>
      <c r="M28" s="13"/>
      <c r="N28" s="13" t="s">
        <v>26</v>
      </c>
      <c r="O28" s="14" t="s">
        <v>27</v>
      </c>
    </row>
    <row r="29" spans="1:15" ht="12.75">
      <c r="A29" s="12" t="s">
        <v>70</v>
      </c>
      <c r="B29" s="13" t="s">
        <v>71</v>
      </c>
      <c r="C29" s="13" t="s">
        <v>15</v>
      </c>
      <c r="D29" s="13" t="s">
        <v>72</v>
      </c>
      <c r="E29" s="13" t="s">
        <v>20</v>
      </c>
      <c r="F29" s="13" t="s">
        <v>40</v>
      </c>
      <c r="G29" s="13" t="s">
        <v>73</v>
      </c>
      <c r="H29" s="13" t="s">
        <v>10</v>
      </c>
      <c r="I29" s="13" t="s">
        <v>75</v>
      </c>
      <c r="J29" s="13" t="s">
        <v>74</v>
      </c>
      <c r="K29" s="13" t="s">
        <v>25</v>
      </c>
      <c r="L29" s="13" t="s">
        <v>26</v>
      </c>
      <c r="M29" s="13" t="s">
        <v>26</v>
      </c>
      <c r="N29" s="13" t="s">
        <v>26</v>
      </c>
      <c r="O29" s="14" t="s">
        <v>27</v>
      </c>
    </row>
    <row r="30" spans="1:15" ht="12.75">
      <c r="A30" s="12" t="s">
        <v>70</v>
      </c>
      <c r="B30" s="13" t="s">
        <v>71</v>
      </c>
      <c r="C30" s="13" t="s">
        <v>15</v>
      </c>
      <c r="D30" s="13" t="s">
        <v>72</v>
      </c>
      <c r="E30" s="13" t="s">
        <v>20</v>
      </c>
      <c r="F30" s="13" t="s">
        <v>41</v>
      </c>
      <c r="G30" s="13" t="s">
        <v>73</v>
      </c>
      <c r="H30" s="13" t="s">
        <v>10</v>
      </c>
      <c r="I30" s="13" t="s">
        <v>75</v>
      </c>
      <c r="J30" s="13" t="s">
        <v>74</v>
      </c>
      <c r="K30" s="13" t="s">
        <v>26</v>
      </c>
      <c r="L30" s="13"/>
      <c r="M30" s="13" t="s">
        <v>26</v>
      </c>
      <c r="N30" s="13"/>
      <c r="O30" s="14"/>
    </row>
    <row r="31" spans="1:15" ht="12.75">
      <c r="A31" s="12" t="s">
        <v>70</v>
      </c>
      <c r="B31" s="13" t="s">
        <v>71</v>
      </c>
      <c r="C31" s="13" t="s">
        <v>15</v>
      </c>
      <c r="D31" s="13" t="s">
        <v>72</v>
      </c>
      <c r="E31" s="13" t="s">
        <v>20</v>
      </c>
      <c r="F31" s="13" t="s">
        <v>23</v>
      </c>
      <c r="G31" s="13" t="s">
        <v>73</v>
      </c>
      <c r="H31" s="13" t="s">
        <v>10</v>
      </c>
      <c r="I31" s="13" t="s">
        <v>75</v>
      </c>
      <c r="J31" s="13" t="s">
        <v>74</v>
      </c>
      <c r="K31" s="13" t="s">
        <v>25</v>
      </c>
      <c r="L31" s="13" t="s">
        <v>26</v>
      </c>
      <c r="M31" s="13" t="s">
        <v>26</v>
      </c>
      <c r="N31" s="13" t="s">
        <v>26</v>
      </c>
      <c r="O31" s="14" t="s">
        <v>27</v>
      </c>
    </row>
    <row r="32" spans="1:15" ht="12.75">
      <c r="A32" s="12" t="s">
        <v>70</v>
      </c>
      <c r="B32" s="13" t="s">
        <v>71</v>
      </c>
      <c r="C32" s="13" t="s">
        <v>15</v>
      </c>
      <c r="D32" s="13" t="s">
        <v>72</v>
      </c>
      <c r="E32" s="13" t="s">
        <v>20</v>
      </c>
      <c r="F32" s="13" t="s">
        <v>24</v>
      </c>
      <c r="G32" s="13" t="s">
        <v>73</v>
      </c>
      <c r="H32" s="13" t="s">
        <v>10</v>
      </c>
      <c r="I32" s="13" t="s">
        <v>75</v>
      </c>
      <c r="J32" s="13" t="s">
        <v>74</v>
      </c>
      <c r="K32" s="13" t="s">
        <v>79</v>
      </c>
      <c r="L32" s="13"/>
      <c r="M32" s="13" t="s">
        <v>28</v>
      </c>
      <c r="N32" s="13" t="s">
        <v>28</v>
      </c>
      <c r="O32" s="14"/>
    </row>
    <row r="33" spans="1:15" ht="12.75">
      <c r="A33" s="86" t="s">
        <v>110</v>
      </c>
      <c r="B33" s="87"/>
      <c r="C33" s="87"/>
      <c r="D33" s="87"/>
      <c r="E33" s="87"/>
      <c r="F33" s="87"/>
      <c r="G33" s="87"/>
      <c r="H33" s="87"/>
      <c r="I33" s="87"/>
      <c r="J33" s="88"/>
      <c r="K33" s="15" t="s">
        <v>99</v>
      </c>
      <c r="L33" s="15" t="s">
        <v>60</v>
      </c>
      <c r="M33" s="15" t="s">
        <v>60</v>
      </c>
      <c r="N33" s="15" t="s">
        <v>60</v>
      </c>
      <c r="O33" s="16" t="s">
        <v>60</v>
      </c>
    </row>
    <row r="34" spans="1:15" ht="12.75">
      <c r="A34" s="12" t="s">
        <v>81</v>
      </c>
      <c r="B34" s="13" t="s">
        <v>82</v>
      </c>
      <c r="C34" s="13" t="s">
        <v>15</v>
      </c>
      <c r="D34" s="13" t="s">
        <v>83</v>
      </c>
      <c r="E34" s="13" t="s">
        <v>20</v>
      </c>
      <c r="F34" s="13" t="s">
        <v>23</v>
      </c>
      <c r="G34" s="13" t="s">
        <v>13</v>
      </c>
      <c r="H34" s="13" t="s">
        <v>10</v>
      </c>
      <c r="I34" s="13" t="s">
        <v>11</v>
      </c>
      <c r="J34" s="13" t="s">
        <v>12</v>
      </c>
      <c r="K34" s="13" t="s">
        <v>84</v>
      </c>
      <c r="L34" s="13"/>
      <c r="M34" s="13" t="s">
        <v>85</v>
      </c>
      <c r="N34" s="13" t="s">
        <v>86</v>
      </c>
      <c r="O34" s="14"/>
    </row>
    <row r="35" spans="1:15" ht="12.75">
      <c r="A35" s="86" t="s">
        <v>110</v>
      </c>
      <c r="B35" s="87"/>
      <c r="C35" s="87"/>
      <c r="D35" s="87"/>
      <c r="E35" s="87"/>
      <c r="F35" s="87"/>
      <c r="G35" s="87"/>
      <c r="H35" s="87"/>
      <c r="I35" s="87"/>
      <c r="J35" s="88"/>
      <c r="K35" s="15" t="s">
        <v>84</v>
      </c>
      <c r="L35" s="15"/>
      <c r="M35" s="15" t="s">
        <v>85</v>
      </c>
      <c r="N35" s="15" t="s">
        <v>86</v>
      </c>
      <c r="O35" s="14"/>
    </row>
    <row r="36" spans="1:15" ht="12.75">
      <c r="A36" s="12" t="s">
        <v>87</v>
      </c>
      <c r="B36" s="13" t="s">
        <v>88</v>
      </c>
      <c r="C36" s="13" t="s">
        <v>15</v>
      </c>
      <c r="D36" s="13" t="s">
        <v>89</v>
      </c>
      <c r="E36" s="13" t="s">
        <v>91</v>
      </c>
      <c r="F36" s="13" t="s">
        <v>90</v>
      </c>
      <c r="G36" s="13" t="s">
        <v>13</v>
      </c>
      <c r="H36" s="13" t="s">
        <v>10</v>
      </c>
      <c r="I36" s="13" t="s">
        <v>11</v>
      </c>
      <c r="J36" s="13" t="s">
        <v>12</v>
      </c>
      <c r="K36" s="13" t="s">
        <v>92</v>
      </c>
      <c r="L36" s="13" t="s">
        <v>93</v>
      </c>
      <c r="M36" s="13" t="s">
        <v>93</v>
      </c>
      <c r="N36" s="13" t="s">
        <v>93</v>
      </c>
      <c r="O36" s="14" t="s">
        <v>94</v>
      </c>
    </row>
    <row r="37" spans="1:15" ht="12.75">
      <c r="A37" s="86" t="s">
        <v>110</v>
      </c>
      <c r="B37" s="87"/>
      <c r="C37" s="87"/>
      <c r="D37" s="87"/>
      <c r="E37" s="87"/>
      <c r="F37" s="87"/>
      <c r="G37" s="87"/>
      <c r="H37" s="87"/>
      <c r="I37" s="87"/>
      <c r="J37" s="88"/>
      <c r="K37" s="15" t="s">
        <v>92</v>
      </c>
      <c r="L37" s="15" t="s">
        <v>93</v>
      </c>
      <c r="M37" s="15" t="s">
        <v>93</v>
      </c>
      <c r="N37" s="15" t="s">
        <v>93</v>
      </c>
      <c r="O37" s="16" t="s">
        <v>94</v>
      </c>
    </row>
    <row r="38" spans="1:15" ht="12.75">
      <c r="A38" s="12" t="s">
        <v>95</v>
      </c>
      <c r="B38" s="13" t="s">
        <v>96</v>
      </c>
      <c r="C38" s="13" t="s">
        <v>15</v>
      </c>
      <c r="D38" s="13" t="s">
        <v>97</v>
      </c>
      <c r="E38" s="13" t="s">
        <v>20</v>
      </c>
      <c r="F38" s="13" t="s">
        <v>41</v>
      </c>
      <c r="G38" s="13" t="s">
        <v>13</v>
      </c>
      <c r="H38" s="13" t="s">
        <v>10</v>
      </c>
      <c r="I38" s="13" t="s">
        <v>11</v>
      </c>
      <c r="J38" s="13" t="s">
        <v>12</v>
      </c>
      <c r="K38" s="13" t="s">
        <v>98</v>
      </c>
      <c r="L38" s="13" t="s">
        <v>99</v>
      </c>
      <c r="M38" s="13" t="s">
        <v>99</v>
      </c>
      <c r="N38" s="13" t="s">
        <v>99</v>
      </c>
      <c r="O38" s="14" t="s">
        <v>99</v>
      </c>
    </row>
    <row r="39" spans="1:15" ht="12.75">
      <c r="A39" s="86" t="s">
        <v>110</v>
      </c>
      <c r="B39" s="87"/>
      <c r="C39" s="87"/>
      <c r="D39" s="87"/>
      <c r="E39" s="87"/>
      <c r="F39" s="87"/>
      <c r="G39" s="87"/>
      <c r="H39" s="87"/>
      <c r="I39" s="87"/>
      <c r="J39" s="88"/>
      <c r="K39" s="15" t="s">
        <v>98</v>
      </c>
      <c r="L39" s="15" t="s">
        <v>99</v>
      </c>
      <c r="M39" s="15" t="s">
        <v>99</v>
      </c>
      <c r="N39" s="15" t="s">
        <v>99</v>
      </c>
      <c r="O39" s="16" t="s">
        <v>99</v>
      </c>
    </row>
    <row r="40" spans="1:15" ht="12.75">
      <c r="A40" s="12" t="s">
        <v>100</v>
      </c>
      <c r="B40" s="13" t="s">
        <v>96</v>
      </c>
      <c r="C40" s="13" t="s">
        <v>15</v>
      </c>
      <c r="D40" s="13">
        <v>6000500</v>
      </c>
      <c r="E40" s="13">
        <v>500</v>
      </c>
      <c r="F40" s="13">
        <v>226</v>
      </c>
      <c r="G40" s="13" t="s">
        <v>13</v>
      </c>
      <c r="H40" s="13" t="s">
        <v>10</v>
      </c>
      <c r="I40" s="13" t="s">
        <v>11</v>
      </c>
      <c r="J40" s="13" t="s">
        <v>12</v>
      </c>
      <c r="K40" s="13" t="s">
        <v>101</v>
      </c>
      <c r="L40" s="17"/>
      <c r="M40" s="17"/>
      <c r="N40" s="17" t="s">
        <v>101</v>
      </c>
      <c r="O40" s="18"/>
    </row>
    <row r="41" spans="1:15" ht="12.75">
      <c r="A41" s="86" t="s">
        <v>110</v>
      </c>
      <c r="B41" s="87"/>
      <c r="C41" s="87"/>
      <c r="D41" s="87"/>
      <c r="E41" s="87"/>
      <c r="F41" s="87"/>
      <c r="G41" s="87"/>
      <c r="H41" s="87"/>
      <c r="I41" s="87"/>
      <c r="J41" s="88"/>
      <c r="K41" s="15" t="s">
        <v>101</v>
      </c>
      <c r="L41" s="15"/>
      <c r="M41" s="15"/>
      <c r="N41" s="15" t="s">
        <v>101</v>
      </c>
      <c r="O41" s="16"/>
    </row>
    <row r="42" spans="1:15" ht="12.75">
      <c r="A42" s="19" t="s">
        <v>113</v>
      </c>
      <c r="B42" s="17" t="s">
        <v>112</v>
      </c>
      <c r="C42" s="17" t="s">
        <v>15</v>
      </c>
      <c r="D42" s="17" t="s">
        <v>114</v>
      </c>
      <c r="E42" s="17" t="s">
        <v>115</v>
      </c>
      <c r="F42" s="17" t="s">
        <v>116</v>
      </c>
      <c r="G42" s="17" t="s">
        <v>13</v>
      </c>
      <c r="H42" s="13" t="s">
        <v>10</v>
      </c>
      <c r="I42" s="13" t="s">
        <v>11</v>
      </c>
      <c r="J42" s="13" t="s">
        <v>12</v>
      </c>
      <c r="K42" s="17" t="s">
        <v>117</v>
      </c>
      <c r="L42" s="13" t="s">
        <v>120</v>
      </c>
      <c r="M42" s="13" t="s">
        <v>120</v>
      </c>
      <c r="N42" s="13" t="s">
        <v>121</v>
      </c>
      <c r="O42" s="14" t="s">
        <v>121</v>
      </c>
    </row>
    <row r="43" spans="1:15" ht="12.75">
      <c r="A43" s="86" t="s">
        <v>110</v>
      </c>
      <c r="B43" s="87"/>
      <c r="C43" s="87"/>
      <c r="D43" s="87"/>
      <c r="E43" s="87"/>
      <c r="F43" s="87"/>
      <c r="G43" s="87"/>
      <c r="H43" s="87"/>
      <c r="I43" s="87"/>
      <c r="J43" s="88"/>
      <c r="K43" s="15" t="s">
        <v>117</v>
      </c>
      <c r="L43" s="15" t="s">
        <v>120</v>
      </c>
      <c r="M43" s="15" t="s">
        <v>120</v>
      </c>
      <c r="N43" s="15" t="s">
        <v>121</v>
      </c>
      <c r="O43" s="16" t="s">
        <v>121</v>
      </c>
    </row>
    <row r="44" spans="1:15" ht="13.5" thickBot="1">
      <c r="A44" s="89" t="s">
        <v>118</v>
      </c>
      <c r="B44" s="90"/>
      <c r="C44" s="90"/>
      <c r="D44" s="90"/>
      <c r="E44" s="90"/>
      <c r="F44" s="90"/>
      <c r="G44" s="90"/>
      <c r="H44" s="90"/>
      <c r="I44" s="90"/>
      <c r="J44" s="91"/>
      <c r="K44" s="20" t="s">
        <v>119</v>
      </c>
      <c r="L44" s="20" t="s">
        <v>122</v>
      </c>
      <c r="M44" s="20" t="s">
        <v>125</v>
      </c>
      <c r="N44" s="20" t="s">
        <v>123</v>
      </c>
      <c r="O44" s="21" t="s">
        <v>124</v>
      </c>
    </row>
    <row r="45" spans="1:15" ht="12.75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4"/>
      <c r="L45" s="24"/>
      <c r="M45" s="24"/>
      <c r="N45" s="24"/>
      <c r="O45" s="24"/>
    </row>
    <row r="46" spans="1:15" ht="12.75">
      <c r="A46" s="22" t="s">
        <v>127</v>
      </c>
      <c r="B46" s="23"/>
      <c r="C46" s="23"/>
      <c r="D46" s="23"/>
      <c r="E46" s="23"/>
      <c r="F46" s="23"/>
      <c r="G46" s="23"/>
      <c r="H46" s="23"/>
      <c r="I46" s="23"/>
      <c r="J46" s="23"/>
      <c r="K46" s="24"/>
      <c r="L46" s="24"/>
      <c r="M46" s="24"/>
      <c r="N46" s="24"/>
      <c r="O46" s="24"/>
    </row>
    <row r="47" spans="1:15" ht="12.75">
      <c r="A47" s="22" t="s">
        <v>128</v>
      </c>
      <c r="B47" s="23"/>
      <c r="C47" s="23"/>
      <c r="D47" s="23"/>
      <c r="E47" s="23"/>
      <c r="F47" s="23"/>
      <c r="G47" s="23"/>
      <c r="H47" s="23"/>
      <c r="I47" s="23"/>
      <c r="J47" s="23"/>
      <c r="K47" s="24"/>
      <c r="L47" s="24"/>
      <c r="M47" s="24"/>
      <c r="N47" s="24"/>
      <c r="O47" s="24"/>
    </row>
    <row r="48" spans="1:15" ht="12.75">
      <c r="A48" s="2"/>
      <c r="B48" s="3"/>
      <c r="C48" s="3"/>
      <c r="D48" s="3"/>
      <c r="E48" s="3"/>
      <c r="F48" s="3"/>
      <c r="G48" s="3"/>
      <c r="H48" s="3"/>
      <c r="I48" s="3"/>
      <c r="J48" s="3"/>
      <c r="K48" s="4"/>
      <c r="L48" s="4"/>
      <c r="M48" s="4"/>
      <c r="N48" s="4"/>
      <c r="O48" s="4"/>
    </row>
    <row r="49" spans="1:15" ht="12.75">
      <c r="A49" s="2"/>
      <c r="B49" s="3"/>
      <c r="C49" s="3"/>
      <c r="D49" s="3"/>
      <c r="E49" s="3"/>
      <c r="F49" s="3"/>
      <c r="G49" s="3"/>
      <c r="H49" s="3"/>
      <c r="I49" s="3"/>
      <c r="J49" s="3"/>
      <c r="K49" s="4"/>
      <c r="L49" s="4"/>
      <c r="M49" s="4"/>
      <c r="N49" s="4"/>
      <c r="O49" s="4"/>
    </row>
    <row r="50" spans="1:15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5"/>
      <c r="L50" s="5"/>
      <c r="M50" s="5"/>
      <c r="N50" s="5"/>
      <c r="O50" s="5"/>
    </row>
    <row r="51" spans="1:15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5"/>
      <c r="L51" s="5"/>
      <c r="M51" s="5"/>
      <c r="N51" s="5"/>
      <c r="O51" s="5"/>
    </row>
  </sheetData>
  <sheetProtection/>
  <mergeCells count="12">
    <mergeCell ref="K1:M1"/>
    <mergeCell ref="K2:P2"/>
    <mergeCell ref="A8:J8"/>
    <mergeCell ref="A13:J13"/>
    <mergeCell ref="A23:J23"/>
    <mergeCell ref="A33:J33"/>
    <mergeCell ref="A43:J43"/>
    <mergeCell ref="A44:J44"/>
    <mergeCell ref="A35:J35"/>
    <mergeCell ref="A37:J37"/>
    <mergeCell ref="A39:J39"/>
    <mergeCell ref="A41:J4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6"/>
  <sheetViews>
    <sheetView tabSelected="1" view="pageBreakPreview" zoomScaleSheetLayoutView="100" zoomScalePageLayoutView="0" workbookViewId="0" topLeftCell="A1">
      <selection activeCell="M9" sqref="M9"/>
    </sheetView>
  </sheetViews>
  <sheetFormatPr defaultColWidth="9.00390625" defaultRowHeight="12.75"/>
  <cols>
    <col min="1" max="1" width="52.625" style="0" customWidth="1"/>
    <col min="2" max="2" width="10.625" style="0" customWidth="1"/>
    <col min="3" max="3" width="12.125" style="0" customWidth="1"/>
    <col min="4" max="4" width="13.00390625" style="0" customWidth="1"/>
    <col min="5" max="5" width="12.625" style="0" customWidth="1"/>
    <col min="6" max="6" width="12.25390625" style="0" customWidth="1"/>
    <col min="7" max="7" width="17.125" style="0" customWidth="1"/>
    <col min="8" max="8" width="16.125" style="0" customWidth="1"/>
    <col min="9" max="9" width="24.25390625" style="0" customWidth="1"/>
  </cols>
  <sheetData>
    <row r="1" spans="5:8" ht="86.25" customHeight="1">
      <c r="E1" s="105" t="s">
        <v>160</v>
      </c>
      <c r="F1" s="105"/>
      <c r="G1" s="105"/>
      <c r="H1" s="105"/>
    </row>
    <row r="2" spans="1:8" ht="12.75">
      <c r="A2" s="25"/>
      <c r="B2" s="25"/>
      <c r="C2" s="25"/>
      <c r="D2" s="25"/>
      <c r="E2" s="25"/>
      <c r="F2" s="25"/>
      <c r="G2" s="26" t="s">
        <v>129</v>
      </c>
      <c r="H2" s="25"/>
    </row>
    <row r="3" spans="1:8" ht="87.75" customHeight="1">
      <c r="A3" s="106" t="s">
        <v>292</v>
      </c>
      <c r="B3" s="107"/>
      <c r="C3" s="107"/>
      <c r="D3" s="107"/>
      <c r="E3" s="107"/>
      <c r="F3" s="107"/>
      <c r="G3" s="108" t="s">
        <v>317</v>
      </c>
      <c r="H3" s="109"/>
    </row>
    <row r="4" spans="1:8" ht="30.75" customHeight="1">
      <c r="A4" s="107"/>
      <c r="B4" s="107"/>
      <c r="C4" s="107"/>
      <c r="D4" s="107"/>
      <c r="E4" s="107"/>
      <c r="F4" s="107"/>
      <c r="G4" s="25"/>
      <c r="H4" s="25"/>
    </row>
    <row r="5" spans="1:8" ht="30.75" customHeight="1">
      <c r="A5" s="25"/>
      <c r="B5" s="40"/>
      <c r="C5" s="40"/>
      <c r="D5" s="40"/>
      <c r="E5" s="40"/>
      <c r="F5" s="40"/>
      <c r="G5" s="25" t="s">
        <v>145</v>
      </c>
      <c r="H5" s="25"/>
    </row>
    <row r="6" spans="1:8" ht="21.75" customHeight="1">
      <c r="A6" s="110" t="s">
        <v>143</v>
      </c>
      <c r="B6" s="110" t="s">
        <v>144</v>
      </c>
      <c r="C6" s="111"/>
      <c r="D6" s="111"/>
      <c r="E6" s="111"/>
      <c r="F6" s="111"/>
      <c r="G6" s="41" t="s">
        <v>151</v>
      </c>
      <c r="H6" s="25"/>
    </row>
    <row r="7" spans="1:8" ht="56.25">
      <c r="A7" s="111"/>
      <c r="B7" s="42" t="s">
        <v>146</v>
      </c>
      <c r="C7" s="43" t="s">
        <v>147</v>
      </c>
      <c r="D7" s="43" t="s">
        <v>148</v>
      </c>
      <c r="E7" s="42" t="s">
        <v>149</v>
      </c>
      <c r="F7" s="43" t="s">
        <v>150</v>
      </c>
      <c r="G7" s="44" t="s">
        <v>291</v>
      </c>
      <c r="H7" s="25"/>
    </row>
    <row r="8" spans="1:8" ht="12.75">
      <c r="A8" s="41">
        <v>1</v>
      </c>
      <c r="B8" s="27" t="s">
        <v>27</v>
      </c>
      <c r="C8" s="27" t="s">
        <v>28</v>
      </c>
      <c r="D8" s="27" t="s">
        <v>78</v>
      </c>
      <c r="E8" s="27" t="s">
        <v>25</v>
      </c>
      <c r="F8" s="27" t="s">
        <v>79</v>
      </c>
      <c r="G8" s="27">
        <v>7</v>
      </c>
      <c r="H8" s="25"/>
    </row>
    <row r="9" spans="1:8" ht="24.75" customHeight="1">
      <c r="A9" s="45" t="s">
        <v>163</v>
      </c>
      <c r="B9" s="31">
        <v>655</v>
      </c>
      <c r="C9" s="46" t="s">
        <v>153</v>
      </c>
      <c r="D9" s="46" t="s">
        <v>152</v>
      </c>
      <c r="E9" s="31"/>
      <c r="F9" s="47"/>
      <c r="G9" s="52">
        <v>16190110.32</v>
      </c>
      <c r="H9" s="28"/>
    </row>
    <row r="10" spans="1:8" ht="33" customHeight="1">
      <c r="A10" s="30" t="s">
        <v>164</v>
      </c>
      <c r="B10" s="31">
        <v>655</v>
      </c>
      <c r="C10" s="46" t="s">
        <v>153</v>
      </c>
      <c r="D10" s="46" t="s">
        <v>283</v>
      </c>
      <c r="E10" s="31"/>
      <c r="F10" s="47"/>
      <c r="G10" s="48" t="s">
        <v>165</v>
      </c>
      <c r="H10" s="28"/>
    </row>
    <row r="11" spans="1:8" ht="51" customHeight="1">
      <c r="A11" s="29" t="s">
        <v>166</v>
      </c>
      <c r="B11" s="33">
        <v>655</v>
      </c>
      <c r="C11" s="49" t="s">
        <v>153</v>
      </c>
      <c r="D11" s="49" t="s">
        <v>283</v>
      </c>
      <c r="E11" s="33" t="s">
        <v>162</v>
      </c>
      <c r="F11" s="49" t="s">
        <v>286</v>
      </c>
      <c r="G11" s="50" t="s">
        <v>165</v>
      </c>
      <c r="H11" s="28"/>
    </row>
    <row r="12" spans="1:8" ht="63.75">
      <c r="A12" s="37" t="s">
        <v>167</v>
      </c>
      <c r="B12" s="33">
        <v>655</v>
      </c>
      <c r="C12" s="49" t="s">
        <v>153</v>
      </c>
      <c r="D12" s="49" t="s">
        <v>283</v>
      </c>
      <c r="E12" s="33" t="s">
        <v>168</v>
      </c>
      <c r="F12" s="49" t="s">
        <v>286</v>
      </c>
      <c r="G12" s="50" t="s">
        <v>165</v>
      </c>
      <c r="H12" s="28"/>
    </row>
    <row r="13" spans="1:8" ht="35.25" customHeight="1">
      <c r="A13" s="29" t="s">
        <v>170</v>
      </c>
      <c r="B13" s="33">
        <v>655</v>
      </c>
      <c r="C13" s="49" t="s">
        <v>153</v>
      </c>
      <c r="D13" s="49" t="s">
        <v>283</v>
      </c>
      <c r="E13" s="33" t="s">
        <v>169</v>
      </c>
      <c r="F13" s="49" t="s">
        <v>286</v>
      </c>
      <c r="G13" s="51">
        <f>G14+G15</f>
        <v>1673531.23</v>
      </c>
      <c r="H13" s="28"/>
    </row>
    <row r="14" spans="1:8" ht="19.5" customHeight="1">
      <c r="A14" s="29" t="s">
        <v>284</v>
      </c>
      <c r="B14" s="33">
        <v>655</v>
      </c>
      <c r="C14" s="49" t="s">
        <v>153</v>
      </c>
      <c r="D14" s="49" t="s">
        <v>283</v>
      </c>
      <c r="E14" s="33" t="s">
        <v>169</v>
      </c>
      <c r="F14" s="33">
        <v>121</v>
      </c>
      <c r="G14" s="51">
        <v>1286653.51</v>
      </c>
      <c r="H14" s="28"/>
    </row>
    <row r="15" spans="1:8" ht="49.5" customHeight="1">
      <c r="A15" s="29" t="s">
        <v>285</v>
      </c>
      <c r="B15" s="33">
        <v>655</v>
      </c>
      <c r="C15" s="49" t="s">
        <v>153</v>
      </c>
      <c r="D15" s="49" t="s">
        <v>283</v>
      </c>
      <c r="E15" s="33" t="s">
        <v>169</v>
      </c>
      <c r="F15" s="33">
        <v>129</v>
      </c>
      <c r="G15" s="51">
        <v>386877.72</v>
      </c>
      <c r="H15" s="28"/>
    </row>
    <row r="16" spans="1:8" ht="49.5" customHeight="1">
      <c r="A16" s="30" t="s">
        <v>171</v>
      </c>
      <c r="B16" s="31">
        <v>655</v>
      </c>
      <c r="C16" s="46" t="s">
        <v>153</v>
      </c>
      <c r="D16" s="46" t="s">
        <v>287</v>
      </c>
      <c r="E16" s="31"/>
      <c r="F16" s="47"/>
      <c r="G16" s="52">
        <v>10000</v>
      </c>
      <c r="H16" s="28"/>
    </row>
    <row r="17" spans="1:8" ht="38.25">
      <c r="A17" s="29" t="s">
        <v>166</v>
      </c>
      <c r="B17" s="33">
        <v>655</v>
      </c>
      <c r="C17" s="49" t="s">
        <v>153</v>
      </c>
      <c r="D17" s="49" t="s">
        <v>287</v>
      </c>
      <c r="E17" s="33" t="s">
        <v>162</v>
      </c>
      <c r="F17" s="49" t="s">
        <v>286</v>
      </c>
      <c r="G17" s="51">
        <v>10000</v>
      </c>
      <c r="H17" s="28"/>
    </row>
    <row r="18" spans="1:8" ht="63.75">
      <c r="A18" s="37" t="s">
        <v>172</v>
      </c>
      <c r="B18" s="33">
        <v>655</v>
      </c>
      <c r="C18" s="49" t="s">
        <v>153</v>
      </c>
      <c r="D18" s="49" t="s">
        <v>287</v>
      </c>
      <c r="E18" s="33" t="s">
        <v>168</v>
      </c>
      <c r="F18" s="49" t="s">
        <v>286</v>
      </c>
      <c r="G18" s="51">
        <v>10000</v>
      </c>
      <c r="H18" s="28"/>
    </row>
    <row r="19" spans="1:8" ht="12.75">
      <c r="A19" s="29" t="s">
        <v>288</v>
      </c>
      <c r="B19" s="33">
        <v>655</v>
      </c>
      <c r="C19" s="49" t="s">
        <v>153</v>
      </c>
      <c r="D19" s="49" t="s">
        <v>287</v>
      </c>
      <c r="E19" s="33" t="s">
        <v>173</v>
      </c>
      <c r="F19" s="33">
        <v>244</v>
      </c>
      <c r="G19" s="51">
        <v>10000</v>
      </c>
      <c r="H19" s="28"/>
    </row>
    <row r="20" spans="1:8" ht="50.25" customHeight="1">
      <c r="A20" s="30" t="s">
        <v>174</v>
      </c>
      <c r="B20" s="31">
        <v>655</v>
      </c>
      <c r="C20" s="46" t="s">
        <v>153</v>
      </c>
      <c r="D20" s="46" t="s">
        <v>289</v>
      </c>
      <c r="E20" s="31"/>
      <c r="F20" s="47"/>
      <c r="G20" s="48" t="s">
        <v>175</v>
      </c>
      <c r="H20" s="28"/>
    </row>
    <row r="21" spans="1:8" ht="38.25">
      <c r="A21" s="29" t="s">
        <v>166</v>
      </c>
      <c r="B21" s="33">
        <v>655</v>
      </c>
      <c r="C21" s="49" t="s">
        <v>153</v>
      </c>
      <c r="D21" s="49" t="s">
        <v>289</v>
      </c>
      <c r="E21" s="33" t="s">
        <v>162</v>
      </c>
      <c r="F21" s="49" t="s">
        <v>286</v>
      </c>
      <c r="G21" s="50" t="s">
        <v>175</v>
      </c>
      <c r="H21" s="28"/>
    </row>
    <row r="22" spans="1:8" ht="63.75">
      <c r="A22" s="37" t="s">
        <v>172</v>
      </c>
      <c r="B22" s="33">
        <v>655</v>
      </c>
      <c r="C22" s="49" t="s">
        <v>153</v>
      </c>
      <c r="D22" s="49" t="s">
        <v>289</v>
      </c>
      <c r="E22" s="33" t="s">
        <v>168</v>
      </c>
      <c r="F22" s="49" t="s">
        <v>286</v>
      </c>
      <c r="G22" s="51">
        <f>G23+G24+G25+G26</f>
        <v>4507465.01</v>
      </c>
      <c r="H22" s="28"/>
    </row>
    <row r="23" spans="1:8" ht="18" customHeight="1">
      <c r="A23" s="34" t="s">
        <v>284</v>
      </c>
      <c r="B23" s="33">
        <v>655</v>
      </c>
      <c r="C23" s="49" t="s">
        <v>153</v>
      </c>
      <c r="D23" s="49" t="s">
        <v>289</v>
      </c>
      <c r="E23" s="33" t="s">
        <v>176</v>
      </c>
      <c r="F23" s="33">
        <v>121</v>
      </c>
      <c r="G23" s="51">
        <v>3237701.92</v>
      </c>
      <c r="H23" s="28"/>
    </row>
    <row r="24" spans="1:8" ht="28.5" customHeight="1">
      <c r="A24" s="34" t="s">
        <v>290</v>
      </c>
      <c r="B24" s="33">
        <v>655</v>
      </c>
      <c r="C24" s="49" t="s">
        <v>153</v>
      </c>
      <c r="D24" s="49" t="s">
        <v>289</v>
      </c>
      <c r="E24" s="33" t="s">
        <v>176</v>
      </c>
      <c r="F24" s="33">
        <v>122</v>
      </c>
      <c r="G24" s="51">
        <v>185648.5</v>
      </c>
      <c r="H24" s="28"/>
    </row>
    <row r="25" spans="1:8" ht="46.5" customHeight="1">
      <c r="A25" s="34" t="s">
        <v>285</v>
      </c>
      <c r="B25" s="33">
        <v>655</v>
      </c>
      <c r="C25" s="49" t="s">
        <v>153</v>
      </c>
      <c r="D25" s="49" t="s">
        <v>289</v>
      </c>
      <c r="E25" s="33" t="s">
        <v>177</v>
      </c>
      <c r="F25" s="33">
        <v>129</v>
      </c>
      <c r="G25" s="51">
        <v>1011314.59</v>
      </c>
      <c r="H25" s="28"/>
    </row>
    <row r="26" spans="1:8" ht="12.75">
      <c r="A26" s="29" t="s">
        <v>178</v>
      </c>
      <c r="B26" s="33">
        <v>655</v>
      </c>
      <c r="C26" s="49" t="s">
        <v>153</v>
      </c>
      <c r="D26" s="49" t="s">
        <v>289</v>
      </c>
      <c r="E26" s="33" t="s">
        <v>177</v>
      </c>
      <c r="F26" s="33">
        <v>540</v>
      </c>
      <c r="G26" s="51">
        <v>72800</v>
      </c>
      <c r="H26" s="28"/>
    </row>
    <row r="27" spans="1:8" ht="12.75">
      <c r="A27" s="30" t="s">
        <v>311</v>
      </c>
      <c r="B27" s="33">
        <v>655</v>
      </c>
      <c r="C27" s="46" t="s">
        <v>312</v>
      </c>
      <c r="D27" s="46" t="s">
        <v>152</v>
      </c>
      <c r="E27" s="31"/>
      <c r="F27" s="31"/>
      <c r="G27" s="52">
        <v>10000</v>
      </c>
      <c r="H27" s="28"/>
    </row>
    <row r="28" spans="1:8" ht="38.25">
      <c r="A28" s="29" t="s">
        <v>179</v>
      </c>
      <c r="B28" s="33">
        <v>655</v>
      </c>
      <c r="C28" s="49" t="s">
        <v>312</v>
      </c>
      <c r="D28" s="49" t="s">
        <v>153</v>
      </c>
      <c r="E28" s="33" t="s">
        <v>180</v>
      </c>
      <c r="F28" s="49" t="s">
        <v>286</v>
      </c>
      <c r="G28" s="51">
        <v>10000</v>
      </c>
      <c r="H28" s="28"/>
    </row>
    <row r="29" spans="1:8" ht="12.75">
      <c r="A29" s="29" t="s">
        <v>313</v>
      </c>
      <c r="B29" s="33">
        <v>655</v>
      </c>
      <c r="C29" s="49" t="s">
        <v>312</v>
      </c>
      <c r="D29" s="49" t="s">
        <v>153</v>
      </c>
      <c r="E29" s="33" t="s">
        <v>314</v>
      </c>
      <c r="F29" s="49" t="s">
        <v>315</v>
      </c>
      <c r="G29" s="51">
        <v>10000</v>
      </c>
      <c r="H29" s="28"/>
    </row>
    <row r="30" spans="1:8" ht="21.75" customHeight="1">
      <c r="A30" s="30" t="s">
        <v>154</v>
      </c>
      <c r="B30" s="31">
        <v>655</v>
      </c>
      <c r="C30" s="46" t="s">
        <v>153</v>
      </c>
      <c r="D30" s="46">
        <v>13</v>
      </c>
      <c r="E30" s="31"/>
      <c r="F30" s="47"/>
      <c r="G30" s="52">
        <v>9989114.08</v>
      </c>
      <c r="H30" s="28"/>
    </row>
    <row r="31" spans="1:8" ht="38.25">
      <c r="A31" s="29" t="s">
        <v>181</v>
      </c>
      <c r="B31" s="33">
        <v>655</v>
      </c>
      <c r="C31" s="49" t="s">
        <v>153</v>
      </c>
      <c r="D31" s="49">
        <v>13</v>
      </c>
      <c r="E31" s="53" t="s">
        <v>162</v>
      </c>
      <c r="F31" s="49" t="s">
        <v>286</v>
      </c>
      <c r="G31" s="50" t="s">
        <v>182</v>
      </c>
      <c r="H31" s="28"/>
    </row>
    <row r="32" spans="1:8" ht="63.75">
      <c r="A32" s="29" t="s">
        <v>183</v>
      </c>
      <c r="B32" s="33">
        <v>655</v>
      </c>
      <c r="C32" s="49" t="s">
        <v>153</v>
      </c>
      <c r="D32" s="49">
        <v>13</v>
      </c>
      <c r="E32" s="54" t="s">
        <v>168</v>
      </c>
      <c r="F32" s="49" t="s">
        <v>286</v>
      </c>
      <c r="G32" s="50" t="s">
        <v>182</v>
      </c>
      <c r="H32" s="28"/>
    </row>
    <row r="33" spans="1:8" ht="12.75">
      <c r="A33" s="34" t="s">
        <v>288</v>
      </c>
      <c r="B33" s="33">
        <v>655</v>
      </c>
      <c r="C33" s="49" t="s">
        <v>153</v>
      </c>
      <c r="D33" s="49">
        <v>13</v>
      </c>
      <c r="E33" s="54" t="s">
        <v>173</v>
      </c>
      <c r="F33" s="33">
        <v>244</v>
      </c>
      <c r="G33" s="50" t="s">
        <v>184</v>
      </c>
      <c r="H33" s="28"/>
    </row>
    <row r="34" spans="1:8" ht="24.75" customHeight="1">
      <c r="A34" s="34" t="s">
        <v>293</v>
      </c>
      <c r="B34" s="33">
        <v>655</v>
      </c>
      <c r="C34" s="49" t="s">
        <v>153</v>
      </c>
      <c r="D34" s="49">
        <v>3</v>
      </c>
      <c r="E34" s="53" t="s">
        <v>173</v>
      </c>
      <c r="F34" s="33">
        <v>851</v>
      </c>
      <c r="G34" s="51">
        <v>1697</v>
      </c>
      <c r="H34" s="28"/>
    </row>
    <row r="35" spans="1:8" ht="23.25" customHeight="1">
      <c r="A35" s="34" t="s">
        <v>294</v>
      </c>
      <c r="B35" s="33">
        <v>655</v>
      </c>
      <c r="C35" s="49" t="s">
        <v>153</v>
      </c>
      <c r="D35" s="49">
        <v>13</v>
      </c>
      <c r="E35" s="54" t="s">
        <v>173</v>
      </c>
      <c r="F35" s="33">
        <v>852</v>
      </c>
      <c r="G35" s="51">
        <v>914</v>
      </c>
      <c r="H35" s="28"/>
    </row>
    <row r="36" spans="1:8" ht="21.75" customHeight="1">
      <c r="A36" s="34" t="s">
        <v>295</v>
      </c>
      <c r="B36" s="33">
        <v>655</v>
      </c>
      <c r="C36" s="49" t="s">
        <v>153</v>
      </c>
      <c r="D36" s="49">
        <v>13</v>
      </c>
      <c r="E36" s="54" t="s">
        <v>173</v>
      </c>
      <c r="F36" s="33">
        <v>853</v>
      </c>
      <c r="G36" s="51">
        <v>15000</v>
      </c>
      <c r="H36" s="28"/>
    </row>
    <row r="37" spans="1:8" ht="38.25">
      <c r="A37" s="29" t="s">
        <v>166</v>
      </c>
      <c r="B37" s="33">
        <v>655</v>
      </c>
      <c r="C37" s="49" t="s">
        <v>153</v>
      </c>
      <c r="D37" s="49">
        <v>13</v>
      </c>
      <c r="E37" s="33" t="s">
        <v>162</v>
      </c>
      <c r="F37" s="49" t="s">
        <v>286</v>
      </c>
      <c r="G37" s="51">
        <v>9639269.77</v>
      </c>
      <c r="H37" s="28"/>
    </row>
    <row r="38" spans="1:8" ht="66" customHeight="1">
      <c r="A38" s="29" t="s">
        <v>186</v>
      </c>
      <c r="B38" s="33">
        <v>655</v>
      </c>
      <c r="C38" s="49" t="s">
        <v>153</v>
      </c>
      <c r="D38" s="49">
        <v>13</v>
      </c>
      <c r="E38" s="33" t="s">
        <v>187</v>
      </c>
      <c r="F38" s="49" t="s">
        <v>286</v>
      </c>
      <c r="G38" s="51">
        <f>G39+G40+G41+G42+G43</f>
        <v>9639269.77</v>
      </c>
      <c r="H38" s="28"/>
    </row>
    <row r="39" spans="1:8" ht="21.75" customHeight="1">
      <c r="A39" s="34" t="s">
        <v>296</v>
      </c>
      <c r="B39" s="33">
        <v>655</v>
      </c>
      <c r="C39" s="46" t="s">
        <v>153</v>
      </c>
      <c r="D39" s="49">
        <v>13</v>
      </c>
      <c r="E39" s="33" t="s">
        <v>187</v>
      </c>
      <c r="F39" s="33">
        <v>111</v>
      </c>
      <c r="G39" s="51">
        <v>5860006.47</v>
      </c>
      <c r="H39" s="28"/>
    </row>
    <row r="40" spans="1:8" ht="42" customHeight="1">
      <c r="A40" s="34" t="s">
        <v>297</v>
      </c>
      <c r="B40" s="33">
        <v>655</v>
      </c>
      <c r="C40" s="46" t="s">
        <v>153</v>
      </c>
      <c r="D40" s="49">
        <v>13</v>
      </c>
      <c r="E40" s="33" t="s">
        <v>188</v>
      </c>
      <c r="F40" s="33">
        <v>119</v>
      </c>
      <c r="G40" s="51">
        <v>1612678.04</v>
      </c>
      <c r="H40" s="28"/>
    </row>
    <row r="41" spans="1:8" ht="37.5" customHeight="1">
      <c r="A41" s="34" t="s">
        <v>298</v>
      </c>
      <c r="B41" s="33">
        <v>655</v>
      </c>
      <c r="C41" s="46" t="s">
        <v>153</v>
      </c>
      <c r="D41" s="49">
        <v>13</v>
      </c>
      <c r="E41" s="33" t="s">
        <v>188</v>
      </c>
      <c r="F41" s="33">
        <v>242</v>
      </c>
      <c r="G41" s="51">
        <v>31872.96</v>
      </c>
      <c r="H41" s="28"/>
    </row>
    <row r="42" spans="1:8" ht="28.5" customHeight="1">
      <c r="A42" s="34" t="s">
        <v>288</v>
      </c>
      <c r="B42" s="33">
        <v>655</v>
      </c>
      <c r="C42" s="46" t="s">
        <v>153</v>
      </c>
      <c r="D42" s="49">
        <v>13</v>
      </c>
      <c r="E42" s="33" t="s">
        <v>188</v>
      </c>
      <c r="F42" s="33">
        <v>244</v>
      </c>
      <c r="G42" s="51">
        <v>2133594.84</v>
      </c>
      <c r="H42" s="28"/>
    </row>
    <row r="43" spans="1:8" ht="24" customHeight="1">
      <c r="A43" s="34" t="s">
        <v>295</v>
      </c>
      <c r="B43" s="33">
        <v>655</v>
      </c>
      <c r="C43" s="46" t="s">
        <v>153</v>
      </c>
      <c r="D43" s="49">
        <v>13</v>
      </c>
      <c r="E43" s="33" t="s">
        <v>188</v>
      </c>
      <c r="F43" s="33">
        <v>853</v>
      </c>
      <c r="G43" s="51">
        <v>1117.46</v>
      </c>
      <c r="H43" s="28"/>
    </row>
    <row r="44" spans="1:8" ht="22.5" customHeight="1">
      <c r="A44" s="30" t="s">
        <v>190</v>
      </c>
      <c r="B44" s="31">
        <v>655</v>
      </c>
      <c r="C44" s="46" t="s">
        <v>283</v>
      </c>
      <c r="D44" s="46" t="s">
        <v>152</v>
      </c>
      <c r="E44" s="31"/>
      <c r="F44" s="47"/>
      <c r="G44" s="52" t="s">
        <v>191</v>
      </c>
      <c r="H44" s="28"/>
    </row>
    <row r="45" spans="1:8" ht="27" customHeight="1">
      <c r="A45" s="30" t="s">
        <v>192</v>
      </c>
      <c r="B45" s="31">
        <v>655</v>
      </c>
      <c r="C45" s="46" t="s">
        <v>283</v>
      </c>
      <c r="D45" s="46" t="s">
        <v>287</v>
      </c>
      <c r="E45" s="31"/>
      <c r="F45" s="55"/>
      <c r="G45" s="48" t="s">
        <v>191</v>
      </c>
      <c r="H45" s="28"/>
    </row>
    <row r="46" spans="1:8" ht="51" customHeight="1">
      <c r="A46" s="29" t="s">
        <v>166</v>
      </c>
      <c r="B46" s="33">
        <v>655</v>
      </c>
      <c r="C46" s="49" t="s">
        <v>283</v>
      </c>
      <c r="D46" s="49" t="s">
        <v>287</v>
      </c>
      <c r="E46" s="33" t="s">
        <v>162</v>
      </c>
      <c r="F46" s="49" t="s">
        <v>286</v>
      </c>
      <c r="G46" s="50" t="s">
        <v>191</v>
      </c>
      <c r="H46" s="28"/>
    </row>
    <row r="47" spans="1:8" ht="63.75">
      <c r="A47" s="37" t="s">
        <v>193</v>
      </c>
      <c r="B47" s="33">
        <v>655</v>
      </c>
      <c r="C47" s="49" t="s">
        <v>283</v>
      </c>
      <c r="D47" s="49" t="s">
        <v>287</v>
      </c>
      <c r="E47" s="33" t="s">
        <v>168</v>
      </c>
      <c r="F47" s="49" t="s">
        <v>286</v>
      </c>
      <c r="G47" s="50" t="s">
        <v>191</v>
      </c>
      <c r="H47" s="28"/>
    </row>
    <row r="48" spans="1:8" ht="25.5">
      <c r="A48" s="34" t="s">
        <v>284</v>
      </c>
      <c r="B48" s="33">
        <v>655</v>
      </c>
      <c r="C48" s="49" t="s">
        <v>283</v>
      </c>
      <c r="D48" s="49" t="s">
        <v>287</v>
      </c>
      <c r="E48" s="33" t="s">
        <v>194</v>
      </c>
      <c r="F48" s="33">
        <v>121</v>
      </c>
      <c r="G48" s="51">
        <v>168500</v>
      </c>
      <c r="H48" s="28"/>
    </row>
    <row r="49" spans="1:8" ht="38.25">
      <c r="A49" s="34" t="s">
        <v>285</v>
      </c>
      <c r="B49" s="33">
        <v>655</v>
      </c>
      <c r="C49" s="49" t="s">
        <v>283</v>
      </c>
      <c r="D49" s="49" t="s">
        <v>287</v>
      </c>
      <c r="E49" s="33" t="s">
        <v>194</v>
      </c>
      <c r="F49" s="33">
        <v>129</v>
      </c>
      <c r="G49" s="51">
        <v>49300</v>
      </c>
      <c r="H49" s="28"/>
    </row>
    <row r="50" spans="1:8" ht="25.5">
      <c r="A50" s="30" t="s">
        <v>195</v>
      </c>
      <c r="B50" s="31">
        <v>655</v>
      </c>
      <c r="C50" s="46" t="s">
        <v>287</v>
      </c>
      <c r="D50" s="46" t="s">
        <v>152</v>
      </c>
      <c r="E50" s="31"/>
      <c r="F50" s="55"/>
      <c r="G50" s="52">
        <v>680346.71</v>
      </c>
      <c r="H50" s="28"/>
    </row>
    <row r="51" spans="1:8" ht="12.75">
      <c r="A51" s="30" t="s">
        <v>196</v>
      </c>
      <c r="B51" s="31">
        <v>655</v>
      </c>
      <c r="C51" s="46" t="s">
        <v>287</v>
      </c>
      <c r="D51" s="46" t="s">
        <v>289</v>
      </c>
      <c r="E51" s="31"/>
      <c r="F51" s="55"/>
      <c r="G51" s="52">
        <v>11417.94</v>
      </c>
      <c r="H51" s="28"/>
    </row>
    <row r="52" spans="1:8" ht="38.25">
      <c r="A52" s="29" t="s">
        <v>166</v>
      </c>
      <c r="B52" s="33">
        <v>655</v>
      </c>
      <c r="C52" s="49" t="s">
        <v>287</v>
      </c>
      <c r="D52" s="49" t="s">
        <v>289</v>
      </c>
      <c r="E52" s="33" t="s">
        <v>162</v>
      </c>
      <c r="F52" s="49" t="s">
        <v>286</v>
      </c>
      <c r="G52" s="51">
        <v>11417.94</v>
      </c>
      <c r="H52" s="28"/>
    </row>
    <row r="53" spans="1:8" ht="63.75">
      <c r="A53" s="37" t="s">
        <v>193</v>
      </c>
      <c r="B53" s="33">
        <v>655</v>
      </c>
      <c r="C53" s="49" t="s">
        <v>287</v>
      </c>
      <c r="D53" s="49" t="s">
        <v>289</v>
      </c>
      <c r="E53" s="33" t="s">
        <v>168</v>
      </c>
      <c r="F53" s="49" t="s">
        <v>286</v>
      </c>
      <c r="G53" s="51">
        <v>11417.94</v>
      </c>
      <c r="H53" s="28"/>
    </row>
    <row r="54" spans="1:8" ht="12.75">
      <c r="A54" s="34" t="s">
        <v>288</v>
      </c>
      <c r="B54" s="33">
        <v>655</v>
      </c>
      <c r="C54" s="49" t="s">
        <v>287</v>
      </c>
      <c r="D54" s="49" t="s">
        <v>289</v>
      </c>
      <c r="E54" s="54" t="s">
        <v>197</v>
      </c>
      <c r="F54" s="33">
        <v>244</v>
      </c>
      <c r="G54" s="51">
        <v>8640.06</v>
      </c>
      <c r="H54" s="28"/>
    </row>
    <row r="55" spans="1:8" ht="19.5" customHeight="1">
      <c r="A55" s="34" t="s">
        <v>288</v>
      </c>
      <c r="B55" s="33">
        <v>655</v>
      </c>
      <c r="C55" s="49" t="s">
        <v>287</v>
      </c>
      <c r="D55" s="49" t="s">
        <v>289</v>
      </c>
      <c r="E55" s="54" t="s">
        <v>198</v>
      </c>
      <c r="F55" s="33">
        <v>244</v>
      </c>
      <c r="G55" s="51">
        <v>2777.88</v>
      </c>
      <c r="H55" s="28"/>
    </row>
    <row r="56" spans="1:8" ht="38.25">
      <c r="A56" s="30" t="s">
        <v>199</v>
      </c>
      <c r="B56" s="31">
        <v>655</v>
      </c>
      <c r="C56" s="46" t="s">
        <v>287</v>
      </c>
      <c r="D56" s="46" t="s">
        <v>299</v>
      </c>
      <c r="E56" s="31"/>
      <c r="F56" s="55"/>
      <c r="G56" s="52">
        <f>G57+G60+G63</f>
        <v>531035.99</v>
      </c>
      <c r="H56" s="28"/>
    </row>
    <row r="57" spans="1:8" ht="25.5">
      <c r="A57" s="30" t="s">
        <v>200</v>
      </c>
      <c r="B57" s="31">
        <v>655</v>
      </c>
      <c r="C57" s="46" t="s">
        <v>287</v>
      </c>
      <c r="D57" s="46" t="s">
        <v>299</v>
      </c>
      <c r="E57" s="31" t="s">
        <v>161</v>
      </c>
      <c r="F57" s="46"/>
      <c r="G57" s="52">
        <v>99290.19</v>
      </c>
      <c r="H57" s="28"/>
    </row>
    <row r="58" spans="1:8" ht="51">
      <c r="A58" s="29" t="s">
        <v>201</v>
      </c>
      <c r="B58" s="33">
        <v>655</v>
      </c>
      <c r="C58" s="49" t="s">
        <v>287</v>
      </c>
      <c r="D58" s="49" t="s">
        <v>299</v>
      </c>
      <c r="E58" s="33" t="s">
        <v>202</v>
      </c>
      <c r="F58" s="49" t="s">
        <v>286</v>
      </c>
      <c r="G58" s="51">
        <v>99290.19</v>
      </c>
      <c r="H58" s="28"/>
    </row>
    <row r="59" spans="1:8" ht="12.75">
      <c r="A59" s="34" t="s">
        <v>288</v>
      </c>
      <c r="B59" s="33">
        <v>655</v>
      </c>
      <c r="C59" s="49" t="s">
        <v>287</v>
      </c>
      <c r="D59" s="49" t="s">
        <v>299</v>
      </c>
      <c r="E59" s="33" t="s">
        <v>203</v>
      </c>
      <c r="F59" s="33">
        <v>244</v>
      </c>
      <c r="G59" s="51">
        <v>99290.19</v>
      </c>
      <c r="H59" s="28"/>
    </row>
    <row r="60" spans="1:8" ht="35.25" customHeight="1">
      <c r="A60" s="30" t="s">
        <v>204</v>
      </c>
      <c r="B60" s="31">
        <v>655</v>
      </c>
      <c r="C60" s="46" t="s">
        <v>287</v>
      </c>
      <c r="D60" s="46" t="s">
        <v>299</v>
      </c>
      <c r="E60" s="56" t="s">
        <v>205</v>
      </c>
      <c r="F60" s="46"/>
      <c r="G60" s="52">
        <f>G61</f>
        <v>372680</v>
      </c>
      <c r="H60" s="28"/>
    </row>
    <row r="61" spans="1:8" ht="51">
      <c r="A61" s="29" t="s">
        <v>206</v>
      </c>
      <c r="B61" s="33">
        <v>655</v>
      </c>
      <c r="C61" s="49" t="s">
        <v>287</v>
      </c>
      <c r="D61" s="49" t="s">
        <v>299</v>
      </c>
      <c r="E61" s="54" t="s">
        <v>207</v>
      </c>
      <c r="F61" s="49" t="s">
        <v>286</v>
      </c>
      <c r="G61" s="51">
        <v>372680</v>
      </c>
      <c r="H61" s="28"/>
    </row>
    <row r="62" spans="1:8" ht="12.75">
      <c r="A62" s="34" t="s">
        <v>288</v>
      </c>
      <c r="B62" s="33">
        <v>655</v>
      </c>
      <c r="C62" s="49" t="s">
        <v>287</v>
      </c>
      <c r="D62" s="49" t="s">
        <v>299</v>
      </c>
      <c r="E62" s="54" t="s">
        <v>208</v>
      </c>
      <c r="F62" s="33">
        <v>244</v>
      </c>
      <c r="G62" s="51">
        <v>372680</v>
      </c>
      <c r="H62" s="28"/>
    </row>
    <row r="63" spans="1:8" ht="25.5">
      <c r="A63" s="30" t="s">
        <v>204</v>
      </c>
      <c r="B63" s="57">
        <v>655</v>
      </c>
      <c r="C63" s="46" t="s">
        <v>287</v>
      </c>
      <c r="D63" s="46" t="s">
        <v>299</v>
      </c>
      <c r="E63" s="56" t="s">
        <v>205</v>
      </c>
      <c r="F63" s="58"/>
      <c r="G63" s="59">
        <v>59065.8</v>
      </c>
      <c r="H63" s="28"/>
    </row>
    <row r="64" spans="1:8" ht="51">
      <c r="A64" s="29" t="s">
        <v>209</v>
      </c>
      <c r="B64" s="60">
        <v>655</v>
      </c>
      <c r="C64" s="49" t="s">
        <v>287</v>
      </c>
      <c r="D64" s="49" t="s">
        <v>299</v>
      </c>
      <c r="E64" s="54" t="s">
        <v>210</v>
      </c>
      <c r="F64" s="49" t="s">
        <v>286</v>
      </c>
      <c r="G64" s="61">
        <v>59065.8</v>
      </c>
      <c r="H64" s="28"/>
    </row>
    <row r="65" spans="1:8" ht="12.75">
      <c r="A65" s="34" t="s">
        <v>288</v>
      </c>
      <c r="B65" s="60">
        <v>655</v>
      </c>
      <c r="C65" s="49" t="s">
        <v>287</v>
      </c>
      <c r="D65" s="49" t="s">
        <v>299</v>
      </c>
      <c r="E65" s="54" t="s">
        <v>211</v>
      </c>
      <c r="F65" s="60">
        <v>244</v>
      </c>
      <c r="G65" s="61">
        <v>59065.8</v>
      </c>
      <c r="H65" s="28"/>
    </row>
    <row r="66" spans="1:8" ht="25.5">
      <c r="A66" s="30" t="s">
        <v>155</v>
      </c>
      <c r="B66" s="31">
        <v>655</v>
      </c>
      <c r="C66" s="46" t="s">
        <v>287</v>
      </c>
      <c r="D66" s="46" t="s">
        <v>67</v>
      </c>
      <c r="E66" s="31"/>
      <c r="F66" s="55"/>
      <c r="G66" s="52">
        <v>137894.58</v>
      </c>
      <c r="H66" s="28"/>
    </row>
    <row r="67" spans="1:8" ht="25.5">
      <c r="A67" s="30" t="s">
        <v>212</v>
      </c>
      <c r="B67" s="31">
        <v>655</v>
      </c>
      <c r="C67" s="46" t="s">
        <v>287</v>
      </c>
      <c r="D67" s="46">
        <v>14</v>
      </c>
      <c r="E67" s="62" t="s">
        <v>213</v>
      </c>
      <c r="F67" s="55"/>
      <c r="G67" s="52">
        <v>126720</v>
      </c>
      <c r="H67" s="28"/>
    </row>
    <row r="68" spans="1:8" ht="25.5">
      <c r="A68" s="32" t="s">
        <v>214</v>
      </c>
      <c r="B68" s="33">
        <v>655</v>
      </c>
      <c r="C68" s="49" t="s">
        <v>287</v>
      </c>
      <c r="D68" s="49">
        <v>14</v>
      </c>
      <c r="E68" s="63" t="s">
        <v>215</v>
      </c>
      <c r="F68" s="49" t="s">
        <v>286</v>
      </c>
      <c r="G68" s="51">
        <v>126720</v>
      </c>
      <c r="H68" s="28"/>
    </row>
    <row r="69" spans="1:8" ht="51">
      <c r="A69" s="29" t="s">
        <v>216</v>
      </c>
      <c r="B69" s="33">
        <v>655</v>
      </c>
      <c r="C69" s="49" t="s">
        <v>287</v>
      </c>
      <c r="D69" s="49">
        <v>14</v>
      </c>
      <c r="E69" s="54" t="s">
        <v>217</v>
      </c>
      <c r="F69" s="49" t="s">
        <v>286</v>
      </c>
      <c r="G69" s="51">
        <v>13360</v>
      </c>
      <c r="H69" s="28"/>
    </row>
    <row r="70" spans="1:8" ht="12.75">
      <c r="A70" s="34" t="s">
        <v>288</v>
      </c>
      <c r="B70" s="33">
        <v>655</v>
      </c>
      <c r="C70" s="49" t="s">
        <v>287</v>
      </c>
      <c r="D70" s="49">
        <v>14</v>
      </c>
      <c r="E70" s="54" t="s">
        <v>217</v>
      </c>
      <c r="F70" s="60">
        <v>244</v>
      </c>
      <c r="G70" s="51">
        <v>13360</v>
      </c>
      <c r="H70" s="28"/>
    </row>
    <row r="71" spans="1:8" ht="51">
      <c r="A71" s="29" t="s">
        <v>218</v>
      </c>
      <c r="B71" s="33">
        <v>655</v>
      </c>
      <c r="C71" s="49" t="s">
        <v>287</v>
      </c>
      <c r="D71" s="49">
        <v>14</v>
      </c>
      <c r="E71" s="54" t="s">
        <v>219</v>
      </c>
      <c r="F71" s="49" t="s">
        <v>286</v>
      </c>
      <c r="G71" s="51">
        <v>13360</v>
      </c>
      <c r="H71" s="28"/>
    </row>
    <row r="72" spans="1:8" ht="12.75">
      <c r="A72" s="34" t="s">
        <v>288</v>
      </c>
      <c r="B72" s="33">
        <v>655</v>
      </c>
      <c r="C72" s="49" t="s">
        <v>287</v>
      </c>
      <c r="D72" s="49">
        <v>14</v>
      </c>
      <c r="E72" s="54" t="s">
        <v>219</v>
      </c>
      <c r="F72" s="33">
        <v>244</v>
      </c>
      <c r="G72" s="51">
        <v>13360</v>
      </c>
      <c r="H72" s="28"/>
    </row>
    <row r="73" spans="1:8" ht="25.5">
      <c r="A73" s="32" t="s">
        <v>214</v>
      </c>
      <c r="B73" s="33">
        <v>655</v>
      </c>
      <c r="C73" s="49" t="s">
        <v>287</v>
      </c>
      <c r="D73" s="49">
        <v>14</v>
      </c>
      <c r="E73" s="63" t="s">
        <v>215</v>
      </c>
      <c r="F73" s="49" t="s">
        <v>286</v>
      </c>
      <c r="G73" s="51">
        <v>50000</v>
      </c>
      <c r="H73" s="28"/>
    </row>
    <row r="74" spans="1:8" ht="51">
      <c r="A74" s="29" t="s">
        <v>220</v>
      </c>
      <c r="B74" s="33">
        <v>655</v>
      </c>
      <c r="C74" s="49" t="s">
        <v>287</v>
      </c>
      <c r="D74" s="49">
        <v>14</v>
      </c>
      <c r="E74" s="54" t="s">
        <v>221</v>
      </c>
      <c r="F74" s="49" t="s">
        <v>286</v>
      </c>
      <c r="G74" s="51">
        <v>50000</v>
      </c>
      <c r="H74" s="28"/>
    </row>
    <row r="75" spans="1:8" ht="21" customHeight="1">
      <c r="A75" s="34" t="s">
        <v>288</v>
      </c>
      <c r="B75" s="33">
        <v>655</v>
      </c>
      <c r="C75" s="49" t="s">
        <v>287</v>
      </c>
      <c r="D75" s="49">
        <v>14</v>
      </c>
      <c r="E75" s="54" t="s">
        <v>221</v>
      </c>
      <c r="F75" s="60">
        <v>244</v>
      </c>
      <c r="G75" s="51">
        <v>50000</v>
      </c>
      <c r="H75" s="28"/>
    </row>
    <row r="76" spans="1:8" ht="77.25" customHeight="1">
      <c r="A76" s="35" t="s">
        <v>222</v>
      </c>
      <c r="B76" s="64">
        <v>655</v>
      </c>
      <c r="C76" s="65" t="s">
        <v>287</v>
      </c>
      <c r="D76" s="65">
        <v>14</v>
      </c>
      <c r="E76" s="66" t="s">
        <v>223</v>
      </c>
      <c r="F76" s="49" t="s">
        <v>286</v>
      </c>
      <c r="G76" s="51">
        <v>50000</v>
      </c>
      <c r="H76" s="28"/>
    </row>
    <row r="77" spans="1:8" ht="24" customHeight="1">
      <c r="A77" s="67" t="s">
        <v>288</v>
      </c>
      <c r="B77" s="64">
        <v>655</v>
      </c>
      <c r="C77" s="65" t="s">
        <v>287</v>
      </c>
      <c r="D77" s="65">
        <v>14</v>
      </c>
      <c r="E77" s="66" t="s">
        <v>223</v>
      </c>
      <c r="F77" s="64">
        <v>244</v>
      </c>
      <c r="G77" s="51">
        <v>50000</v>
      </c>
      <c r="H77" s="28"/>
    </row>
    <row r="78" spans="1:8" ht="49.5" customHeight="1">
      <c r="A78" s="30" t="s">
        <v>204</v>
      </c>
      <c r="B78" s="57">
        <v>655</v>
      </c>
      <c r="C78" s="68" t="s">
        <v>287</v>
      </c>
      <c r="D78" s="68">
        <v>14</v>
      </c>
      <c r="E78" s="56" t="s">
        <v>205</v>
      </c>
      <c r="F78" s="58"/>
      <c r="G78" s="59">
        <v>11200</v>
      </c>
      <c r="H78" s="28"/>
    </row>
    <row r="79" spans="1:8" ht="70.5" customHeight="1">
      <c r="A79" s="29" t="s">
        <v>224</v>
      </c>
      <c r="B79" s="33">
        <v>655</v>
      </c>
      <c r="C79" s="65" t="s">
        <v>287</v>
      </c>
      <c r="D79" s="69">
        <v>14</v>
      </c>
      <c r="E79" s="54" t="s">
        <v>225</v>
      </c>
      <c r="F79" s="49" t="s">
        <v>286</v>
      </c>
      <c r="G79" s="61">
        <v>11200</v>
      </c>
      <c r="H79" s="28"/>
    </row>
    <row r="80" spans="1:8" ht="24" customHeight="1">
      <c r="A80" s="34" t="s">
        <v>288</v>
      </c>
      <c r="B80" s="33">
        <v>655</v>
      </c>
      <c r="C80" s="65" t="s">
        <v>287</v>
      </c>
      <c r="D80" s="69">
        <v>14</v>
      </c>
      <c r="E80" s="54" t="s">
        <v>226</v>
      </c>
      <c r="F80" s="60">
        <v>244</v>
      </c>
      <c r="G80" s="61">
        <v>11200</v>
      </c>
      <c r="H80" s="28"/>
    </row>
    <row r="81" spans="1:8" ht="24" customHeight="1">
      <c r="A81" s="34"/>
      <c r="B81" s="33"/>
      <c r="C81" s="65"/>
      <c r="D81" s="69"/>
      <c r="E81" s="54"/>
      <c r="F81" s="60"/>
      <c r="G81" s="61"/>
      <c r="H81" s="28"/>
    </row>
    <row r="82" spans="1:8" ht="18.75" customHeight="1">
      <c r="A82" s="30" t="s">
        <v>227</v>
      </c>
      <c r="B82" s="31">
        <v>655</v>
      </c>
      <c r="C82" s="46" t="s">
        <v>289</v>
      </c>
      <c r="D82" s="46" t="s">
        <v>152</v>
      </c>
      <c r="E82" s="31"/>
      <c r="F82" s="55"/>
      <c r="G82" s="52">
        <v>3890569.87</v>
      </c>
      <c r="H82" s="28"/>
    </row>
    <row r="83" spans="1:8" ht="18.75" customHeight="1">
      <c r="A83" s="70" t="s">
        <v>308</v>
      </c>
      <c r="B83" s="31">
        <v>655</v>
      </c>
      <c r="C83" s="46" t="s">
        <v>289</v>
      </c>
      <c r="D83" s="46" t="s">
        <v>153</v>
      </c>
      <c r="E83" s="31"/>
      <c r="F83" s="55"/>
      <c r="G83" s="52">
        <v>231657.1</v>
      </c>
      <c r="H83" s="28"/>
    </row>
    <row r="84" spans="1:8" ht="51.75" customHeight="1">
      <c r="A84" s="29" t="s">
        <v>166</v>
      </c>
      <c r="B84" s="33">
        <v>655</v>
      </c>
      <c r="C84" s="49" t="s">
        <v>289</v>
      </c>
      <c r="D84" s="49" t="s">
        <v>153</v>
      </c>
      <c r="E84" s="71" t="s">
        <v>162</v>
      </c>
      <c r="F84" s="49" t="s">
        <v>286</v>
      </c>
      <c r="G84" s="51">
        <v>231657.1</v>
      </c>
      <c r="H84" s="28"/>
    </row>
    <row r="85" spans="1:8" ht="66.75" customHeight="1">
      <c r="A85" s="29" t="s">
        <v>186</v>
      </c>
      <c r="B85" s="33">
        <v>655</v>
      </c>
      <c r="C85" s="49" t="s">
        <v>289</v>
      </c>
      <c r="D85" s="49" t="s">
        <v>153</v>
      </c>
      <c r="E85" s="71" t="s">
        <v>187</v>
      </c>
      <c r="F85" s="49" t="s">
        <v>286</v>
      </c>
      <c r="G85" s="51">
        <f>G86+G87+G88+G89</f>
        <v>231657.1</v>
      </c>
      <c r="H85" s="28"/>
    </row>
    <row r="86" spans="1:8" ht="27" customHeight="1">
      <c r="A86" s="29" t="s">
        <v>189</v>
      </c>
      <c r="B86" s="33">
        <v>655</v>
      </c>
      <c r="C86" s="49" t="s">
        <v>289</v>
      </c>
      <c r="D86" s="49" t="s">
        <v>153</v>
      </c>
      <c r="E86" s="71" t="s">
        <v>188</v>
      </c>
      <c r="F86" s="33">
        <v>111</v>
      </c>
      <c r="G86" s="51">
        <v>107969.85</v>
      </c>
      <c r="H86" s="28"/>
    </row>
    <row r="87" spans="1:8" ht="27" customHeight="1">
      <c r="A87" s="29" t="s">
        <v>189</v>
      </c>
      <c r="B87" s="33">
        <v>655</v>
      </c>
      <c r="C87" s="49" t="s">
        <v>289</v>
      </c>
      <c r="D87" s="49" t="s">
        <v>153</v>
      </c>
      <c r="E87" s="71" t="s">
        <v>228</v>
      </c>
      <c r="F87" s="33">
        <v>111</v>
      </c>
      <c r="G87" s="51">
        <v>60049.32</v>
      </c>
      <c r="H87" s="28"/>
    </row>
    <row r="88" spans="1:8" ht="39.75" customHeight="1">
      <c r="A88" s="34" t="s">
        <v>297</v>
      </c>
      <c r="B88" s="33">
        <v>655</v>
      </c>
      <c r="C88" s="49" t="s">
        <v>289</v>
      </c>
      <c r="D88" s="49" t="s">
        <v>153</v>
      </c>
      <c r="E88" s="71" t="s">
        <v>188</v>
      </c>
      <c r="F88" s="33">
        <v>119</v>
      </c>
      <c r="G88" s="51">
        <v>60782.89</v>
      </c>
      <c r="H88" s="28"/>
    </row>
    <row r="89" spans="1:8" ht="39.75" customHeight="1">
      <c r="A89" s="34" t="s">
        <v>297</v>
      </c>
      <c r="B89" s="33">
        <v>655</v>
      </c>
      <c r="C89" s="49" t="s">
        <v>289</v>
      </c>
      <c r="D89" s="49" t="s">
        <v>153</v>
      </c>
      <c r="E89" s="71" t="s">
        <v>228</v>
      </c>
      <c r="F89" s="33">
        <v>119</v>
      </c>
      <c r="G89" s="51">
        <v>2855.04</v>
      </c>
      <c r="H89" s="28"/>
    </row>
    <row r="90" spans="1:8" ht="12.75">
      <c r="A90" s="30" t="s">
        <v>229</v>
      </c>
      <c r="B90" s="31">
        <v>655</v>
      </c>
      <c r="C90" s="46" t="s">
        <v>289</v>
      </c>
      <c r="D90" s="46" t="s">
        <v>299</v>
      </c>
      <c r="E90" s="72"/>
      <c r="F90" s="55"/>
      <c r="G90" s="52">
        <v>1960640</v>
      </c>
      <c r="H90" s="38"/>
    </row>
    <row r="91" spans="1:8" ht="25.5">
      <c r="A91" s="29" t="s">
        <v>230</v>
      </c>
      <c r="B91" s="33">
        <v>655</v>
      </c>
      <c r="C91" s="49" t="s">
        <v>289</v>
      </c>
      <c r="D91" s="49" t="s">
        <v>299</v>
      </c>
      <c r="E91" s="63" t="s">
        <v>231</v>
      </c>
      <c r="F91" s="49" t="s">
        <v>286</v>
      </c>
      <c r="G91" s="51">
        <v>1960640</v>
      </c>
      <c r="H91" s="38"/>
    </row>
    <row r="92" spans="1:8" ht="51">
      <c r="A92" s="29" t="s">
        <v>232</v>
      </c>
      <c r="B92" s="33">
        <v>655</v>
      </c>
      <c r="C92" s="49" t="s">
        <v>289</v>
      </c>
      <c r="D92" s="49" t="s">
        <v>299</v>
      </c>
      <c r="E92" s="54" t="s">
        <v>233</v>
      </c>
      <c r="F92" s="49" t="s">
        <v>286</v>
      </c>
      <c r="G92" s="51">
        <v>1960640</v>
      </c>
      <c r="H92" s="38"/>
    </row>
    <row r="93" spans="1:8" ht="12.75">
      <c r="A93" s="34" t="s">
        <v>288</v>
      </c>
      <c r="B93" s="33">
        <v>655</v>
      </c>
      <c r="C93" s="49" t="s">
        <v>289</v>
      </c>
      <c r="D93" s="49" t="s">
        <v>299</v>
      </c>
      <c r="E93" s="54" t="s">
        <v>234</v>
      </c>
      <c r="F93" s="33">
        <v>244</v>
      </c>
      <c r="G93" s="51">
        <v>1960640</v>
      </c>
      <c r="H93" s="38"/>
    </row>
    <row r="94" spans="1:8" ht="12.75">
      <c r="A94" s="30" t="s">
        <v>156</v>
      </c>
      <c r="B94" s="31">
        <v>655</v>
      </c>
      <c r="C94" s="46" t="s">
        <v>289</v>
      </c>
      <c r="D94" s="46">
        <v>10</v>
      </c>
      <c r="E94" s="31"/>
      <c r="F94" s="55"/>
      <c r="G94" s="52">
        <v>1307281.99</v>
      </c>
      <c r="H94" s="38"/>
    </row>
    <row r="95" spans="1:8" ht="25.5">
      <c r="A95" s="29" t="s">
        <v>235</v>
      </c>
      <c r="B95" s="33">
        <v>655</v>
      </c>
      <c r="C95" s="49" t="s">
        <v>289</v>
      </c>
      <c r="D95" s="49" t="s">
        <v>300</v>
      </c>
      <c r="E95" s="73" t="s">
        <v>236</v>
      </c>
      <c r="F95" s="49" t="s">
        <v>286</v>
      </c>
      <c r="G95" s="51">
        <v>1307281.99</v>
      </c>
      <c r="H95" s="38"/>
    </row>
    <row r="96" spans="1:8" ht="76.5">
      <c r="A96" s="29" t="s">
        <v>237</v>
      </c>
      <c r="B96" s="33">
        <v>655</v>
      </c>
      <c r="C96" s="49" t="s">
        <v>289</v>
      </c>
      <c r="D96" s="49" t="s">
        <v>300</v>
      </c>
      <c r="E96" s="54" t="s">
        <v>238</v>
      </c>
      <c r="F96" s="49" t="s">
        <v>286</v>
      </c>
      <c r="G96" s="51">
        <f>G97+G98+G99</f>
        <v>1307281.99</v>
      </c>
      <c r="H96" s="38"/>
    </row>
    <row r="97" spans="1:8" ht="25.5">
      <c r="A97" s="29" t="s">
        <v>301</v>
      </c>
      <c r="B97" s="33">
        <v>655</v>
      </c>
      <c r="C97" s="49" t="s">
        <v>289</v>
      </c>
      <c r="D97" s="49" t="s">
        <v>300</v>
      </c>
      <c r="E97" s="54" t="s">
        <v>239</v>
      </c>
      <c r="F97" s="33">
        <v>242</v>
      </c>
      <c r="G97" s="51">
        <v>145419.99</v>
      </c>
      <c r="H97" s="38"/>
    </row>
    <row r="98" spans="1:8" ht="12.75">
      <c r="A98" s="34" t="s">
        <v>288</v>
      </c>
      <c r="B98" s="33">
        <v>655</v>
      </c>
      <c r="C98" s="49" t="s">
        <v>289</v>
      </c>
      <c r="D98" s="49" t="s">
        <v>300</v>
      </c>
      <c r="E98" s="54" t="s">
        <v>239</v>
      </c>
      <c r="F98" s="33">
        <v>244</v>
      </c>
      <c r="G98" s="51">
        <v>385900</v>
      </c>
      <c r="H98" s="38"/>
    </row>
    <row r="99" spans="1:8" ht="51.75" customHeight="1">
      <c r="A99" s="29" t="s">
        <v>240</v>
      </c>
      <c r="B99" s="33">
        <v>655</v>
      </c>
      <c r="C99" s="49" t="s">
        <v>289</v>
      </c>
      <c r="D99" s="49" t="s">
        <v>300</v>
      </c>
      <c r="E99" s="54" t="s">
        <v>239</v>
      </c>
      <c r="F99" s="33">
        <v>811</v>
      </c>
      <c r="G99" s="51">
        <v>775962</v>
      </c>
      <c r="H99" s="38"/>
    </row>
    <row r="100" spans="1:8" ht="12.75">
      <c r="A100" s="36" t="s">
        <v>241</v>
      </c>
      <c r="B100" s="31">
        <v>655</v>
      </c>
      <c r="C100" s="74" t="s">
        <v>289</v>
      </c>
      <c r="D100" s="74">
        <v>12</v>
      </c>
      <c r="E100" s="56"/>
      <c r="F100" s="55"/>
      <c r="G100" s="52">
        <f>G101+G104</f>
        <v>390990.78</v>
      </c>
      <c r="H100" s="38"/>
    </row>
    <row r="101" spans="1:8" ht="25.5">
      <c r="A101" s="37" t="s">
        <v>200</v>
      </c>
      <c r="B101" s="33">
        <v>655</v>
      </c>
      <c r="C101" s="75" t="s">
        <v>289</v>
      </c>
      <c r="D101" s="75">
        <v>12</v>
      </c>
      <c r="E101" s="54" t="s">
        <v>242</v>
      </c>
      <c r="F101" s="49" t="s">
        <v>286</v>
      </c>
      <c r="G101" s="51">
        <v>59904.78</v>
      </c>
      <c r="H101" s="38"/>
    </row>
    <row r="102" spans="1:8" ht="45" customHeight="1">
      <c r="A102" s="37" t="s">
        <v>243</v>
      </c>
      <c r="B102" s="33">
        <v>655</v>
      </c>
      <c r="C102" s="75" t="s">
        <v>289</v>
      </c>
      <c r="D102" s="75">
        <v>12</v>
      </c>
      <c r="E102" s="54" t="s">
        <v>244</v>
      </c>
      <c r="F102" s="49" t="s">
        <v>286</v>
      </c>
      <c r="G102" s="51">
        <v>59904.78</v>
      </c>
      <c r="H102" s="38"/>
    </row>
    <row r="103" spans="1:8" ht="12.75">
      <c r="A103" s="34" t="s">
        <v>288</v>
      </c>
      <c r="B103" s="33">
        <v>655</v>
      </c>
      <c r="C103" s="75" t="s">
        <v>289</v>
      </c>
      <c r="D103" s="75">
        <v>12</v>
      </c>
      <c r="E103" s="54" t="s">
        <v>245</v>
      </c>
      <c r="F103" s="33">
        <v>244</v>
      </c>
      <c r="G103" s="51">
        <v>59904.78</v>
      </c>
      <c r="H103" s="38"/>
    </row>
    <row r="104" spans="1:8" ht="38.25">
      <c r="A104" s="29" t="s">
        <v>179</v>
      </c>
      <c r="B104" s="33">
        <v>655</v>
      </c>
      <c r="C104" s="75" t="s">
        <v>289</v>
      </c>
      <c r="D104" s="75" t="s">
        <v>65</v>
      </c>
      <c r="E104" s="78" t="s">
        <v>180</v>
      </c>
      <c r="F104" s="49" t="s">
        <v>286</v>
      </c>
      <c r="G104" s="51">
        <v>331086</v>
      </c>
      <c r="H104" s="38"/>
    </row>
    <row r="105" spans="1:8" ht="51">
      <c r="A105" s="29" t="s">
        <v>256</v>
      </c>
      <c r="B105" s="33">
        <v>655</v>
      </c>
      <c r="C105" s="75" t="s">
        <v>289</v>
      </c>
      <c r="D105" s="75" t="s">
        <v>65</v>
      </c>
      <c r="E105" s="78" t="s">
        <v>257</v>
      </c>
      <c r="F105" s="49" t="s">
        <v>286</v>
      </c>
      <c r="G105" s="51">
        <v>331086</v>
      </c>
      <c r="H105" s="38"/>
    </row>
    <row r="106" spans="1:8" ht="12.75">
      <c r="A106" s="29" t="s">
        <v>178</v>
      </c>
      <c r="B106" s="33">
        <v>655</v>
      </c>
      <c r="C106" s="75" t="s">
        <v>289</v>
      </c>
      <c r="D106" s="75" t="s">
        <v>65</v>
      </c>
      <c r="E106" s="78" t="s">
        <v>303</v>
      </c>
      <c r="F106" s="33">
        <v>540</v>
      </c>
      <c r="G106" s="51">
        <v>331086</v>
      </c>
      <c r="H106" s="38"/>
    </row>
    <row r="107" spans="1:8" ht="12.75">
      <c r="A107" s="30" t="s">
        <v>246</v>
      </c>
      <c r="B107" s="31">
        <v>655</v>
      </c>
      <c r="C107" s="46" t="s">
        <v>302</v>
      </c>
      <c r="D107" s="46" t="s">
        <v>152</v>
      </c>
      <c r="E107" s="31"/>
      <c r="F107" s="55"/>
      <c r="G107" s="52">
        <v>17762030.19</v>
      </c>
      <c r="H107" s="38"/>
    </row>
    <row r="108" spans="1:8" ht="12.75">
      <c r="A108" s="30" t="s">
        <v>247</v>
      </c>
      <c r="B108" s="33">
        <v>655</v>
      </c>
      <c r="C108" s="46" t="s">
        <v>302</v>
      </c>
      <c r="D108" s="46" t="s">
        <v>153</v>
      </c>
      <c r="E108" s="57"/>
      <c r="F108" s="55"/>
      <c r="G108" s="52">
        <f>G109+G112</f>
        <v>10441428.16</v>
      </c>
      <c r="H108" s="38"/>
    </row>
    <row r="109" spans="1:8" ht="38.25">
      <c r="A109" s="29" t="s">
        <v>248</v>
      </c>
      <c r="B109" s="33">
        <v>655</v>
      </c>
      <c r="C109" s="49" t="s">
        <v>302</v>
      </c>
      <c r="D109" s="49" t="s">
        <v>153</v>
      </c>
      <c r="E109" s="73" t="s">
        <v>249</v>
      </c>
      <c r="F109" s="49" t="s">
        <v>286</v>
      </c>
      <c r="G109" s="51">
        <v>4122545.96</v>
      </c>
      <c r="H109" s="38"/>
    </row>
    <row r="110" spans="1:8" ht="51">
      <c r="A110" s="29" t="s">
        <v>250</v>
      </c>
      <c r="B110" s="33">
        <v>655</v>
      </c>
      <c r="C110" s="49" t="s">
        <v>302</v>
      </c>
      <c r="D110" s="49" t="s">
        <v>153</v>
      </c>
      <c r="E110" s="54" t="s">
        <v>251</v>
      </c>
      <c r="F110" s="49" t="s">
        <v>286</v>
      </c>
      <c r="G110" s="51">
        <v>4122545.96</v>
      </c>
      <c r="H110" s="38"/>
    </row>
    <row r="111" spans="1:8" ht="38.25">
      <c r="A111" s="29" t="s">
        <v>240</v>
      </c>
      <c r="B111" s="33">
        <v>655</v>
      </c>
      <c r="C111" s="49" t="s">
        <v>302</v>
      </c>
      <c r="D111" s="49" t="s">
        <v>153</v>
      </c>
      <c r="E111" s="54" t="s">
        <v>252</v>
      </c>
      <c r="F111" s="33">
        <v>811</v>
      </c>
      <c r="G111" s="51">
        <v>4122545.96</v>
      </c>
      <c r="H111" s="38"/>
    </row>
    <row r="112" spans="1:8" ht="38.25">
      <c r="A112" s="29" t="s">
        <v>179</v>
      </c>
      <c r="B112" s="33">
        <v>655</v>
      </c>
      <c r="C112" s="49" t="s">
        <v>302</v>
      </c>
      <c r="D112" s="49" t="s">
        <v>153</v>
      </c>
      <c r="E112" s="54" t="s">
        <v>257</v>
      </c>
      <c r="F112" s="49" t="s">
        <v>286</v>
      </c>
      <c r="G112" s="51">
        <v>6318882.2</v>
      </c>
      <c r="H112" s="38"/>
    </row>
    <row r="113" spans="1:8" ht="51">
      <c r="A113" s="29" t="s">
        <v>256</v>
      </c>
      <c r="B113" s="33">
        <v>655</v>
      </c>
      <c r="C113" s="49" t="s">
        <v>302</v>
      </c>
      <c r="D113" s="49" t="s">
        <v>153</v>
      </c>
      <c r="E113" s="54" t="s">
        <v>303</v>
      </c>
      <c r="F113" s="49" t="s">
        <v>286</v>
      </c>
      <c r="G113" s="51">
        <v>6318882.2</v>
      </c>
      <c r="H113" s="38"/>
    </row>
    <row r="114" spans="1:8" ht="12.75">
      <c r="A114" s="29" t="s">
        <v>178</v>
      </c>
      <c r="B114" s="33">
        <v>655</v>
      </c>
      <c r="C114" s="49" t="s">
        <v>302</v>
      </c>
      <c r="D114" s="49" t="s">
        <v>153</v>
      </c>
      <c r="E114" s="54" t="s">
        <v>303</v>
      </c>
      <c r="F114" s="49" t="s">
        <v>286</v>
      </c>
      <c r="G114" s="51">
        <v>6318882.2</v>
      </c>
      <c r="H114" s="38"/>
    </row>
    <row r="115" spans="1:8" ht="12.75">
      <c r="A115" s="30" t="s">
        <v>253</v>
      </c>
      <c r="B115" s="31">
        <v>655</v>
      </c>
      <c r="C115" s="46" t="s">
        <v>302</v>
      </c>
      <c r="D115" s="46" t="s">
        <v>283</v>
      </c>
      <c r="E115" s="56"/>
      <c r="F115" s="55"/>
      <c r="G115" s="52">
        <f>G116+G119</f>
        <v>3073054.82</v>
      </c>
      <c r="H115" s="38"/>
    </row>
    <row r="116" spans="1:8" ht="36" customHeight="1">
      <c r="A116" s="29" t="s">
        <v>248</v>
      </c>
      <c r="B116" s="33">
        <v>655</v>
      </c>
      <c r="C116" s="49" t="s">
        <v>302</v>
      </c>
      <c r="D116" s="49" t="s">
        <v>283</v>
      </c>
      <c r="E116" s="54" t="s">
        <v>249</v>
      </c>
      <c r="F116" s="49" t="s">
        <v>286</v>
      </c>
      <c r="G116" s="51">
        <v>31856</v>
      </c>
      <c r="H116" s="38"/>
    </row>
    <row r="117" spans="1:8" ht="25.5">
      <c r="A117" s="29" t="s">
        <v>254</v>
      </c>
      <c r="B117" s="33">
        <v>655</v>
      </c>
      <c r="C117" s="49" t="s">
        <v>302</v>
      </c>
      <c r="D117" s="49" t="s">
        <v>283</v>
      </c>
      <c r="E117" s="54" t="s">
        <v>251</v>
      </c>
      <c r="F117" s="49" t="s">
        <v>286</v>
      </c>
      <c r="G117" s="51">
        <v>31856</v>
      </c>
      <c r="H117" s="38"/>
    </row>
    <row r="118" spans="1:8" ht="12.75">
      <c r="A118" s="34" t="s">
        <v>288</v>
      </c>
      <c r="B118" s="33">
        <v>655</v>
      </c>
      <c r="C118" s="49" t="s">
        <v>302</v>
      </c>
      <c r="D118" s="49" t="s">
        <v>283</v>
      </c>
      <c r="E118" s="54" t="s">
        <v>255</v>
      </c>
      <c r="F118" s="33">
        <v>244</v>
      </c>
      <c r="G118" s="51">
        <v>31856</v>
      </c>
      <c r="H118" s="38"/>
    </row>
    <row r="119" spans="1:8" ht="38.25">
      <c r="A119" s="29" t="s">
        <v>179</v>
      </c>
      <c r="B119" s="33">
        <v>655</v>
      </c>
      <c r="C119" s="49" t="s">
        <v>302</v>
      </c>
      <c r="D119" s="49" t="s">
        <v>283</v>
      </c>
      <c r="E119" s="54" t="s">
        <v>180</v>
      </c>
      <c r="F119" s="49" t="s">
        <v>286</v>
      </c>
      <c r="G119" s="51">
        <v>3041198.82</v>
      </c>
      <c r="H119" s="38"/>
    </row>
    <row r="120" spans="1:8" ht="51">
      <c r="A120" s="29" t="s">
        <v>256</v>
      </c>
      <c r="B120" s="33">
        <v>655</v>
      </c>
      <c r="C120" s="49" t="s">
        <v>302</v>
      </c>
      <c r="D120" s="49" t="s">
        <v>283</v>
      </c>
      <c r="E120" s="63" t="s">
        <v>257</v>
      </c>
      <c r="F120" s="49" t="s">
        <v>286</v>
      </c>
      <c r="G120" s="51">
        <v>3041198.82</v>
      </c>
      <c r="H120" s="38"/>
    </row>
    <row r="121" spans="1:8" ht="12.75">
      <c r="A121" s="29" t="s">
        <v>178</v>
      </c>
      <c r="B121" s="33">
        <v>655</v>
      </c>
      <c r="C121" s="49" t="s">
        <v>302</v>
      </c>
      <c r="D121" s="49" t="s">
        <v>283</v>
      </c>
      <c r="E121" s="54" t="s">
        <v>258</v>
      </c>
      <c r="F121" s="76">
        <v>540</v>
      </c>
      <c r="G121" s="51">
        <v>3041198.82</v>
      </c>
      <c r="H121" s="38"/>
    </row>
    <row r="122" spans="1:8" ht="12.75">
      <c r="A122" s="30" t="s">
        <v>157</v>
      </c>
      <c r="B122" s="31">
        <v>655</v>
      </c>
      <c r="C122" s="46" t="s">
        <v>302</v>
      </c>
      <c r="D122" s="46" t="s">
        <v>287</v>
      </c>
      <c r="E122" s="31"/>
      <c r="F122" s="55"/>
      <c r="G122" s="52">
        <f>G123+G126+G131+G132</f>
        <v>4247547.21</v>
      </c>
      <c r="H122" s="38"/>
    </row>
    <row r="123" spans="1:8" ht="38.25">
      <c r="A123" s="29" t="s">
        <v>248</v>
      </c>
      <c r="B123" s="33">
        <v>655</v>
      </c>
      <c r="C123" s="49" t="s">
        <v>302</v>
      </c>
      <c r="D123" s="49" t="s">
        <v>287</v>
      </c>
      <c r="E123" s="73" t="s">
        <v>249</v>
      </c>
      <c r="F123" s="49" t="s">
        <v>286</v>
      </c>
      <c r="G123" s="51">
        <v>1592636.91</v>
      </c>
      <c r="H123" s="38"/>
    </row>
    <row r="124" spans="1:8" ht="25.5">
      <c r="A124" s="37" t="s">
        <v>316</v>
      </c>
      <c r="B124" s="33">
        <v>655</v>
      </c>
      <c r="C124" s="49" t="s">
        <v>302</v>
      </c>
      <c r="D124" s="49" t="s">
        <v>287</v>
      </c>
      <c r="E124" s="54" t="s">
        <v>259</v>
      </c>
      <c r="F124" s="49" t="s">
        <v>286</v>
      </c>
      <c r="G124" s="51">
        <v>1592636.91</v>
      </c>
      <c r="H124" s="38"/>
    </row>
    <row r="125" spans="1:8" ht="12.75">
      <c r="A125" s="34" t="s">
        <v>288</v>
      </c>
      <c r="B125" s="33">
        <v>655</v>
      </c>
      <c r="C125" s="49" t="s">
        <v>302</v>
      </c>
      <c r="D125" s="49" t="s">
        <v>287</v>
      </c>
      <c r="E125" s="54" t="s">
        <v>260</v>
      </c>
      <c r="F125" s="33">
        <v>244</v>
      </c>
      <c r="G125" s="51">
        <v>1592636.91</v>
      </c>
      <c r="H125" s="38"/>
    </row>
    <row r="126" spans="1:8" ht="38.25">
      <c r="A126" s="29" t="s">
        <v>248</v>
      </c>
      <c r="B126" s="33">
        <v>655</v>
      </c>
      <c r="C126" s="49" t="s">
        <v>302</v>
      </c>
      <c r="D126" s="49" t="s">
        <v>287</v>
      </c>
      <c r="E126" s="73" t="s">
        <v>249</v>
      </c>
      <c r="F126" s="49" t="s">
        <v>286</v>
      </c>
      <c r="G126" s="51">
        <v>2328370</v>
      </c>
      <c r="H126" s="38"/>
    </row>
    <row r="127" spans="1:8" ht="38.25">
      <c r="A127" s="37" t="s">
        <v>261</v>
      </c>
      <c r="B127" s="33">
        <v>655</v>
      </c>
      <c r="C127" s="49" t="s">
        <v>302</v>
      </c>
      <c r="D127" s="49" t="s">
        <v>287</v>
      </c>
      <c r="E127" s="73" t="s">
        <v>262</v>
      </c>
      <c r="F127" s="49" t="s">
        <v>286</v>
      </c>
      <c r="G127" s="51">
        <v>2328370</v>
      </c>
      <c r="H127" s="38"/>
    </row>
    <row r="128" spans="1:8" ht="12.75">
      <c r="A128" s="34" t="s">
        <v>288</v>
      </c>
      <c r="B128" s="33">
        <v>655</v>
      </c>
      <c r="C128" s="49" t="s">
        <v>302</v>
      </c>
      <c r="D128" s="49" t="s">
        <v>287</v>
      </c>
      <c r="E128" s="73" t="s">
        <v>262</v>
      </c>
      <c r="F128" s="33">
        <v>244</v>
      </c>
      <c r="G128" s="51">
        <v>2328370</v>
      </c>
      <c r="H128" s="38"/>
    </row>
    <row r="129" spans="1:8" ht="38.25">
      <c r="A129" s="29" t="s">
        <v>248</v>
      </c>
      <c r="B129" s="33">
        <v>655</v>
      </c>
      <c r="C129" s="49" t="s">
        <v>302</v>
      </c>
      <c r="D129" s="49" t="s">
        <v>287</v>
      </c>
      <c r="E129" s="54" t="s">
        <v>249</v>
      </c>
      <c r="F129" s="49" t="s">
        <v>286</v>
      </c>
      <c r="G129" s="51">
        <v>23510</v>
      </c>
      <c r="H129" s="38"/>
    </row>
    <row r="130" spans="1:8" ht="38.25">
      <c r="A130" s="37" t="s">
        <v>261</v>
      </c>
      <c r="B130" s="33">
        <v>655</v>
      </c>
      <c r="C130" s="49" t="s">
        <v>302</v>
      </c>
      <c r="D130" s="49" t="s">
        <v>287</v>
      </c>
      <c r="E130" s="54" t="s">
        <v>263</v>
      </c>
      <c r="F130" s="49" t="s">
        <v>286</v>
      </c>
      <c r="G130" s="51">
        <v>23510</v>
      </c>
      <c r="H130" s="38"/>
    </row>
    <row r="131" spans="1:8" ht="12.75">
      <c r="A131" s="34" t="s">
        <v>288</v>
      </c>
      <c r="B131" s="33">
        <v>655</v>
      </c>
      <c r="C131" s="49" t="s">
        <v>302</v>
      </c>
      <c r="D131" s="49" t="s">
        <v>287</v>
      </c>
      <c r="E131" s="37" t="s">
        <v>263</v>
      </c>
      <c r="F131" s="33">
        <v>244</v>
      </c>
      <c r="G131" s="51">
        <v>23510</v>
      </c>
      <c r="H131" s="38"/>
    </row>
    <row r="132" spans="1:8" ht="38.25">
      <c r="A132" s="37" t="s">
        <v>264</v>
      </c>
      <c r="B132" s="33">
        <v>655</v>
      </c>
      <c r="C132" s="49" t="s">
        <v>302</v>
      </c>
      <c r="D132" s="49" t="s">
        <v>287</v>
      </c>
      <c r="E132" s="54" t="s">
        <v>265</v>
      </c>
      <c r="F132" s="49" t="s">
        <v>286</v>
      </c>
      <c r="G132" s="51">
        <v>303030.3</v>
      </c>
      <c r="H132" s="38"/>
    </row>
    <row r="133" spans="1:8" ht="25.5">
      <c r="A133" s="37" t="s">
        <v>266</v>
      </c>
      <c r="B133" s="33">
        <v>655</v>
      </c>
      <c r="C133" s="49" t="s">
        <v>302</v>
      </c>
      <c r="D133" s="49" t="s">
        <v>287</v>
      </c>
      <c r="E133" s="54" t="s">
        <v>267</v>
      </c>
      <c r="F133" s="49" t="s">
        <v>286</v>
      </c>
      <c r="G133" s="51">
        <v>303030.3</v>
      </c>
      <c r="H133" s="38"/>
    </row>
    <row r="134" spans="1:8" ht="12.75">
      <c r="A134" s="34" t="s">
        <v>288</v>
      </c>
      <c r="B134" s="33">
        <v>655</v>
      </c>
      <c r="C134" s="49" t="s">
        <v>302</v>
      </c>
      <c r="D134" s="49" t="s">
        <v>287</v>
      </c>
      <c r="E134" s="37" t="s">
        <v>268</v>
      </c>
      <c r="F134" s="33">
        <v>244</v>
      </c>
      <c r="G134" s="51">
        <v>300000</v>
      </c>
      <c r="H134" s="38"/>
    </row>
    <row r="135" spans="1:8" ht="12.75">
      <c r="A135" s="34" t="s">
        <v>288</v>
      </c>
      <c r="B135" s="33">
        <v>655</v>
      </c>
      <c r="C135" s="49" t="s">
        <v>302</v>
      </c>
      <c r="D135" s="49" t="s">
        <v>287</v>
      </c>
      <c r="E135" s="37" t="s">
        <v>269</v>
      </c>
      <c r="F135" s="33">
        <v>244</v>
      </c>
      <c r="G135" s="51">
        <v>3030.3</v>
      </c>
      <c r="H135" s="38"/>
    </row>
    <row r="136" spans="1:8" ht="15.75">
      <c r="A136" s="77" t="s">
        <v>270</v>
      </c>
      <c r="B136" s="31">
        <v>655</v>
      </c>
      <c r="C136" s="46" t="s">
        <v>304</v>
      </c>
      <c r="D136" s="46" t="s">
        <v>152</v>
      </c>
      <c r="E136" s="56"/>
      <c r="F136" s="55"/>
      <c r="G136" s="52">
        <v>320</v>
      </c>
      <c r="H136" s="38"/>
    </row>
    <row r="137" spans="1:8" ht="12.75">
      <c r="A137" s="30" t="s">
        <v>271</v>
      </c>
      <c r="B137" s="31">
        <v>655</v>
      </c>
      <c r="C137" s="46" t="s">
        <v>304</v>
      </c>
      <c r="D137" s="46" t="s">
        <v>302</v>
      </c>
      <c r="E137" s="56"/>
      <c r="F137" s="55"/>
      <c r="G137" s="52">
        <v>320</v>
      </c>
      <c r="H137" s="38"/>
    </row>
    <row r="138" spans="1:8" ht="38.25">
      <c r="A138" s="29" t="s">
        <v>248</v>
      </c>
      <c r="B138" s="33">
        <v>655</v>
      </c>
      <c r="C138" s="49" t="s">
        <v>304</v>
      </c>
      <c r="D138" s="49" t="s">
        <v>302</v>
      </c>
      <c r="E138" s="73" t="s">
        <v>249</v>
      </c>
      <c r="F138" s="49" t="s">
        <v>286</v>
      </c>
      <c r="G138" s="51">
        <v>320</v>
      </c>
      <c r="H138" s="38"/>
    </row>
    <row r="139" spans="1:8" ht="51">
      <c r="A139" s="29" t="s">
        <v>250</v>
      </c>
      <c r="B139" s="33">
        <v>655</v>
      </c>
      <c r="C139" s="49" t="s">
        <v>304</v>
      </c>
      <c r="D139" s="49" t="s">
        <v>302</v>
      </c>
      <c r="E139" s="54" t="s">
        <v>272</v>
      </c>
      <c r="F139" s="49" t="s">
        <v>286</v>
      </c>
      <c r="G139" s="51">
        <v>320</v>
      </c>
      <c r="H139" s="38"/>
    </row>
    <row r="140" spans="1:8" ht="12.75">
      <c r="A140" s="34" t="s">
        <v>288</v>
      </c>
      <c r="B140" s="33">
        <v>655</v>
      </c>
      <c r="C140" s="49" t="s">
        <v>304</v>
      </c>
      <c r="D140" s="49" t="s">
        <v>302</v>
      </c>
      <c r="E140" s="54" t="s">
        <v>273</v>
      </c>
      <c r="F140" s="33">
        <v>244</v>
      </c>
      <c r="G140" s="51">
        <v>320</v>
      </c>
      <c r="H140" s="38"/>
    </row>
    <row r="141" spans="1:8" ht="12.75">
      <c r="A141" s="30" t="s">
        <v>274</v>
      </c>
      <c r="B141" s="31">
        <v>655</v>
      </c>
      <c r="C141" s="46" t="s">
        <v>305</v>
      </c>
      <c r="D141" s="46" t="s">
        <v>152</v>
      </c>
      <c r="E141" s="31"/>
      <c r="F141" s="55"/>
      <c r="G141" s="52">
        <v>120187328.31</v>
      </c>
      <c r="H141" s="38"/>
    </row>
    <row r="142" spans="1:8" ht="12.75">
      <c r="A142" s="30" t="s">
        <v>275</v>
      </c>
      <c r="B142" s="31">
        <v>655</v>
      </c>
      <c r="C142" s="46" t="s">
        <v>305</v>
      </c>
      <c r="D142" s="46" t="s">
        <v>153</v>
      </c>
      <c r="E142" s="54"/>
      <c r="F142" s="55"/>
      <c r="G142" s="52">
        <v>119692256.26</v>
      </c>
      <c r="H142" s="38"/>
    </row>
    <row r="143" spans="1:8" ht="12.75">
      <c r="A143" s="101" t="s">
        <v>179</v>
      </c>
      <c r="B143" s="102">
        <v>655</v>
      </c>
      <c r="C143" s="103" t="s">
        <v>305</v>
      </c>
      <c r="D143" s="103" t="s">
        <v>153</v>
      </c>
      <c r="E143" s="104" t="s">
        <v>180</v>
      </c>
      <c r="F143" s="95" t="s">
        <v>286</v>
      </c>
      <c r="G143" s="98">
        <v>110253238.91</v>
      </c>
      <c r="H143" s="38"/>
    </row>
    <row r="144" spans="1:8" ht="12.75">
      <c r="A144" s="101"/>
      <c r="B144" s="102"/>
      <c r="C144" s="103"/>
      <c r="D144" s="103"/>
      <c r="E144" s="104"/>
      <c r="F144" s="96"/>
      <c r="G144" s="99"/>
      <c r="H144" s="38"/>
    </row>
    <row r="145" spans="1:8" ht="12.75">
      <c r="A145" s="101"/>
      <c r="B145" s="102"/>
      <c r="C145" s="103"/>
      <c r="D145" s="103"/>
      <c r="E145" s="104"/>
      <c r="F145" s="96"/>
      <c r="G145" s="99"/>
      <c r="H145" s="38"/>
    </row>
    <row r="146" spans="1:8" ht="12.75">
      <c r="A146" s="101"/>
      <c r="B146" s="102"/>
      <c r="C146" s="103"/>
      <c r="D146" s="103"/>
      <c r="E146" s="104"/>
      <c r="F146" s="97"/>
      <c r="G146" s="100"/>
      <c r="H146" s="38"/>
    </row>
    <row r="147" spans="1:8" ht="12.75">
      <c r="A147" s="101" t="s">
        <v>256</v>
      </c>
      <c r="B147" s="102">
        <v>655</v>
      </c>
      <c r="C147" s="103" t="s">
        <v>305</v>
      </c>
      <c r="D147" s="103" t="s">
        <v>153</v>
      </c>
      <c r="E147" s="104" t="s">
        <v>257</v>
      </c>
      <c r="F147" s="95" t="s">
        <v>286</v>
      </c>
      <c r="G147" s="98">
        <v>110253238.91</v>
      </c>
      <c r="H147" s="38"/>
    </row>
    <row r="148" spans="1:8" ht="12.75">
      <c r="A148" s="101"/>
      <c r="B148" s="102"/>
      <c r="C148" s="103"/>
      <c r="D148" s="103"/>
      <c r="E148" s="104"/>
      <c r="F148" s="96"/>
      <c r="G148" s="99"/>
      <c r="H148" s="38"/>
    </row>
    <row r="149" spans="1:8" ht="12.75">
      <c r="A149" s="101"/>
      <c r="B149" s="102"/>
      <c r="C149" s="103"/>
      <c r="D149" s="103"/>
      <c r="E149" s="104"/>
      <c r="F149" s="96"/>
      <c r="G149" s="99"/>
      <c r="H149" s="38"/>
    </row>
    <row r="150" spans="1:8" ht="12.75">
      <c r="A150" s="101"/>
      <c r="B150" s="102"/>
      <c r="C150" s="103"/>
      <c r="D150" s="103"/>
      <c r="E150" s="104"/>
      <c r="F150" s="96"/>
      <c r="G150" s="99"/>
      <c r="H150" s="38"/>
    </row>
    <row r="151" spans="1:8" ht="12.75">
      <c r="A151" s="101"/>
      <c r="B151" s="102"/>
      <c r="C151" s="103"/>
      <c r="D151" s="103"/>
      <c r="E151" s="104"/>
      <c r="F151" s="97"/>
      <c r="G151" s="100"/>
      <c r="H151" s="38"/>
    </row>
    <row r="152" spans="1:8" ht="12.75">
      <c r="A152" s="37" t="s">
        <v>178</v>
      </c>
      <c r="B152" s="33">
        <v>655</v>
      </c>
      <c r="C152" s="49" t="s">
        <v>305</v>
      </c>
      <c r="D152" s="49" t="s">
        <v>153</v>
      </c>
      <c r="E152" s="37" t="s">
        <v>276</v>
      </c>
      <c r="F152" s="33">
        <v>540</v>
      </c>
      <c r="G152" s="51">
        <v>110253238.91</v>
      </c>
      <c r="H152" s="38"/>
    </row>
    <row r="153" spans="1:8" ht="38.25">
      <c r="A153" s="29" t="s">
        <v>277</v>
      </c>
      <c r="B153" s="33">
        <v>655</v>
      </c>
      <c r="C153" s="49" t="s">
        <v>305</v>
      </c>
      <c r="D153" s="49" t="s">
        <v>153</v>
      </c>
      <c r="E153" s="54" t="s">
        <v>265</v>
      </c>
      <c r="F153" s="49" t="s">
        <v>286</v>
      </c>
      <c r="G153" s="51">
        <v>9439017.35</v>
      </c>
      <c r="H153" s="38"/>
    </row>
    <row r="154" spans="1:8" ht="38.25">
      <c r="A154" s="29" t="s">
        <v>278</v>
      </c>
      <c r="B154" s="33">
        <v>655</v>
      </c>
      <c r="C154" s="49" t="s">
        <v>305</v>
      </c>
      <c r="D154" s="49" t="s">
        <v>153</v>
      </c>
      <c r="E154" s="54" t="s">
        <v>279</v>
      </c>
      <c r="F154" s="49" t="s">
        <v>286</v>
      </c>
      <c r="G154" s="51">
        <v>9439017.35</v>
      </c>
      <c r="H154" s="38"/>
    </row>
    <row r="155" spans="1:8" ht="16.5" customHeight="1">
      <c r="A155" s="29" t="s">
        <v>306</v>
      </c>
      <c r="B155" s="33">
        <v>655</v>
      </c>
      <c r="C155" s="49" t="s">
        <v>305</v>
      </c>
      <c r="D155" s="49" t="s">
        <v>153</v>
      </c>
      <c r="E155" s="54" t="s">
        <v>280</v>
      </c>
      <c r="F155" s="33">
        <v>111</v>
      </c>
      <c r="G155" s="51">
        <v>6203762.14</v>
      </c>
      <c r="H155" s="38"/>
    </row>
    <row r="156" spans="1:8" ht="25.5">
      <c r="A156" s="29" t="s">
        <v>307</v>
      </c>
      <c r="B156" s="33">
        <v>655</v>
      </c>
      <c r="C156" s="49" t="s">
        <v>305</v>
      </c>
      <c r="D156" s="49" t="s">
        <v>153</v>
      </c>
      <c r="E156" s="54" t="s">
        <v>280</v>
      </c>
      <c r="F156" s="33">
        <v>112</v>
      </c>
      <c r="G156" s="51">
        <v>165993.3</v>
      </c>
      <c r="H156" s="38"/>
    </row>
    <row r="157" spans="1:8" ht="38.25">
      <c r="A157" s="29" t="s">
        <v>297</v>
      </c>
      <c r="B157" s="33">
        <v>655</v>
      </c>
      <c r="C157" s="49" t="s">
        <v>305</v>
      </c>
      <c r="D157" s="49" t="s">
        <v>153</v>
      </c>
      <c r="E157" s="54" t="s">
        <v>280</v>
      </c>
      <c r="F157" s="33">
        <v>119</v>
      </c>
      <c r="G157" s="51">
        <v>1706434.81</v>
      </c>
      <c r="H157" s="38"/>
    </row>
    <row r="158" spans="1:8" ht="25.5">
      <c r="A158" s="29" t="s">
        <v>301</v>
      </c>
      <c r="B158" s="33">
        <v>655</v>
      </c>
      <c r="C158" s="49" t="s">
        <v>305</v>
      </c>
      <c r="D158" s="49" t="s">
        <v>153</v>
      </c>
      <c r="E158" s="54" t="s">
        <v>280</v>
      </c>
      <c r="F158" s="33">
        <v>242</v>
      </c>
      <c r="G158" s="51">
        <v>220544</v>
      </c>
      <c r="H158" s="38"/>
    </row>
    <row r="159" spans="1:8" ht="12.75">
      <c r="A159" s="29" t="s">
        <v>288</v>
      </c>
      <c r="B159" s="33">
        <v>655</v>
      </c>
      <c r="C159" s="49" t="s">
        <v>305</v>
      </c>
      <c r="D159" s="49" t="s">
        <v>153</v>
      </c>
      <c r="E159" s="54" t="s">
        <v>280</v>
      </c>
      <c r="F159" s="33">
        <v>244</v>
      </c>
      <c r="G159" s="51">
        <v>1131548.88</v>
      </c>
      <c r="H159" s="38"/>
    </row>
    <row r="160" spans="1:8" ht="12.75">
      <c r="A160" s="29" t="s">
        <v>185</v>
      </c>
      <c r="B160" s="33">
        <v>655</v>
      </c>
      <c r="C160" s="49" t="s">
        <v>305</v>
      </c>
      <c r="D160" s="49" t="s">
        <v>153</v>
      </c>
      <c r="E160" s="54" t="s">
        <v>280</v>
      </c>
      <c r="F160" s="33">
        <v>851</v>
      </c>
      <c r="G160" s="51">
        <v>2642</v>
      </c>
      <c r="H160" s="38"/>
    </row>
    <row r="161" spans="1:8" ht="12.75">
      <c r="A161" s="29" t="s">
        <v>295</v>
      </c>
      <c r="B161" s="33">
        <v>655</v>
      </c>
      <c r="C161" s="49" t="s">
        <v>305</v>
      </c>
      <c r="D161" s="49" t="s">
        <v>153</v>
      </c>
      <c r="E161" s="54" t="s">
        <v>280</v>
      </c>
      <c r="F161" s="33">
        <v>853</v>
      </c>
      <c r="G161" s="51">
        <v>8092.22</v>
      </c>
      <c r="H161" s="38"/>
    </row>
    <row r="162" spans="1:8" ht="12.75">
      <c r="A162" s="79" t="s">
        <v>158</v>
      </c>
      <c r="B162" s="80">
        <v>655</v>
      </c>
      <c r="C162" s="81" t="s">
        <v>305</v>
      </c>
      <c r="D162" s="81" t="s">
        <v>283</v>
      </c>
      <c r="E162" s="80" t="s">
        <v>265</v>
      </c>
      <c r="F162" s="80">
        <v>0</v>
      </c>
      <c r="G162" s="52">
        <v>495072.05</v>
      </c>
      <c r="H162" s="38"/>
    </row>
    <row r="163" spans="1:8" ht="38.25">
      <c r="A163" s="29" t="s">
        <v>277</v>
      </c>
      <c r="B163" s="33">
        <v>655</v>
      </c>
      <c r="C163" s="49" t="s">
        <v>305</v>
      </c>
      <c r="D163" s="49" t="s">
        <v>283</v>
      </c>
      <c r="E163" s="54" t="s">
        <v>265</v>
      </c>
      <c r="F163" s="33">
        <v>0</v>
      </c>
      <c r="G163" s="51">
        <v>495072.05</v>
      </c>
      <c r="H163" s="38"/>
    </row>
    <row r="164" spans="1:8" ht="38.25">
      <c r="A164" s="29" t="s">
        <v>281</v>
      </c>
      <c r="B164" s="33">
        <v>655</v>
      </c>
      <c r="C164" s="49" t="s">
        <v>305</v>
      </c>
      <c r="D164" s="49" t="s">
        <v>283</v>
      </c>
      <c r="E164" s="54" t="s">
        <v>279</v>
      </c>
      <c r="F164" s="33">
        <v>0</v>
      </c>
      <c r="G164" s="51">
        <v>495072.05</v>
      </c>
      <c r="H164" s="38"/>
    </row>
    <row r="165" spans="1:8" ht="12.75">
      <c r="A165" s="29" t="s">
        <v>306</v>
      </c>
      <c r="B165" s="33">
        <v>655</v>
      </c>
      <c r="C165" s="49" t="s">
        <v>305</v>
      </c>
      <c r="D165" s="49" t="s">
        <v>283</v>
      </c>
      <c r="E165" s="54" t="s">
        <v>280</v>
      </c>
      <c r="F165" s="33">
        <v>111</v>
      </c>
      <c r="G165" s="51">
        <v>389673.86</v>
      </c>
      <c r="H165" s="38"/>
    </row>
    <row r="166" spans="1:8" ht="25.5">
      <c r="A166" s="29" t="s">
        <v>307</v>
      </c>
      <c r="B166" s="33">
        <v>655</v>
      </c>
      <c r="C166" s="49" t="s">
        <v>305</v>
      </c>
      <c r="D166" s="49" t="s">
        <v>283</v>
      </c>
      <c r="E166" s="54" t="s">
        <v>280</v>
      </c>
      <c r="F166" s="33">
        <v>119</v>
      </c>
      <c r="G166" s="51">
        <v>105398.19</v>
      </c>
      <c r="H166" s="38"/>
    </row>
    <row r="167" spans="1:8" ht="12.75">
      <c r="A167" s="30" t="s">
        <v>282</v>
      </c>
      <c r="B167" s="31">
        <v>655</v>
      </c>
      <c r="C167" s="46">
        <v>11</v>
      </c>
      <c r="D167" s="46" t="s">
        <v>152</v>
      </c>
      <c r="E167" s="31"/>
      <c r="F167" s="55"/>
      <c r="G167" s="52">
        <v>235018</v>
      </c>
      <c r="H167" s="38"/>
    </row>
    <row r="168" spans="1:8" ht="12.75">
      <c r="A168" s="30" t="s">
        <v>159</v>
      </c>
      <c r="B168" s="31">
        <v>655</v>
      </c>
      <c r="C168" s="46">
        <v>11</v>
      </c>
      <c r="D168" s="46" t="s">
        <v>153</v>
      </c>
      <c r="E168" s="31"/>
      <c r="F168" s="55"/>
      <c r="G168" s="52">
        <v>235018</v>
      </c>
      <c r="H168" s="38"/>
    </row>
    <row r="169" spans="1:8" ht="38.25">
      <c r="A169" s="29" t="s">
        <v>166</v>
      </c>
      <c r="B169" s="33">
        <v>655</v>
      </c>
      <c r="C169" s="49">
        <v>11</v>
      </c>
      <c r="D169" s="49" t="s">
        <v>153</v>
      </c>
      <c r="E169" s="73" t="s">
        <v>162</v>
      </c>
      <c r="F169" s="33">
        <v>0</v>
      </c>
      <c r="G169" s="51">
        <v>235018</v>
      </c>
      <c r="H169" s="38"/>
    </row>
    <row r="170" spans="1:8" ht="63.75">
      <c r="A170" s="29" t="s">
        <v>186</v>
      </c>
      <c r="B170" s="33">
        <v>655</v>
      </c>
      <c r="C170" s="49">
        <v>11</v>
      </c>
      <c r="D170" s="49" t="s">
        <v>153</v>
      </c>
      <c r="E170" s="54" t="s">
        <v>187</v>
      </c>
      <c r="F170" s="33">
        <v>0</v>
      </c>
      <c r="G170" s="51">
        <v>235018</v>
      </c>
      <c r="H170" s="38"/>
    </row>
    <row r="171" spans="1:8" ht="12.75">
      <c r="A171" s="29" t="s">
        <v>306</v>
      </c>
      <c r="B171" s="33">
        <v>655</v>
      </c>
      <c r="C171" s="49">
        <v>11</v>
      </c>
      <c r="D171" s="49" t="s">
        <v>153</v>
      </c>
      <c r="E171" s="54" t="s">
        <v>188</v>
      </c>
      <c r="F171" s="33">
        <v>111</v>
      </c>
      <c r="G171" s="51">
        <v>164587.9</v>
      </c>
      <c r="H171" s="38"/>
    </row>
    <row r="172" spans="1:8" ht="25.5">
      <c r="A172" s="29" t="s">
        <v>307</v>
      </c>
      <c r="B172" s="33">
        <v>655</v>
      </c>
      <c r="C172" s="49">
        <v>11</v>
      </c>
      <c r="D172" s="49" t="s">
        <v>153</v>
      </c>
      <c r="E172" s="54" t="s">
        <v>188</v>
      </c>
      <c r="F172" s="33">
        <v>119</v>
      </c>
      <c r="G172" s="51">
        <v>46706.51</v>
      </c>
      <c r="H172" s="38"/>
    </row>
    <row r="173" spans="1:8" ht="12.75">
      <c r="A173" s="29" t="s">
        <v>288</v>
      </c>
      <c r="B173" s="33">
        <v>655</v>
      </c>
      <c r="C173" s="49">
        <v>11</v>
      </c>
      <c r="D173" s="49" t="s">
        <v>153</v>
      </c>
      <c r="E173" s="54" t="s">
        <v>188</v>
      </c>
      <c r="F173" s="33">
        <v>244</v>
      </c>
      <c r="G173" s="51">
        <v>23723.59</v>
      </c>
      <c r="H173" s="38"/>
    </row>
    <row r="174" spans="1:9" ht="12.75">
      <c r="A174" s="83" t="s">
        <v>310</v>
      </c>
      <c r="B174" s="84"/>
      <c r="C174" s="84"/>
      <c r="D174" s="84"/>
      <c r="E174" s="84"/>
      <c r="F174" s="84"/>
      <c r="G174" s="85">
        <v>159163550.62</v>
      </c>
      <c r="I174" s="82"/>
    </row>
    <row r="175" ht="12.75">
      <c r="A175" s="39" t="s">
        <v>309</v>
      </c>
    </row>
    <row r="176" ht="12.75">
      <c r="A176" t="s">
        <v>128</v>
      </c>
    </row>
  </sheetData>
  <sheetProtection/>
  <mergeCells count="19">
    <mergeCell ref="E1:H1"/>
    <mergeCell ref="A3:F4"/>
    <mergeCell ref="G3:H3"/>
    <mergeCell ref="A6:A7"/>
    <mergeCell ref="B6:F6"/>
    <mergeCell ref="A143:A146"/>
    <mergeCell ref="B143:B146"/>
    <mergeCell ref="C143:C146"/>
    <mergeCell ref="D143:D146"/>
    <mergeCell ref="E143:E146"/>
    <mergeCell ref="F143:F146"/>
    <mergeCell ref="G143:G146"/>
    <mergeCell ref="F147:F151"/>
    <mergeCell ref="A147:A151"/>
    <mergeCell ref="B147:B151"/>
    <mergeCell ref="C147:C151"/>
    <mergeCell ref="D147:D151"/>
    <mergeCell ref="E147:E151"/>
    <mergeCell ref="G147:G151"/>
  </mergeCells>
  <printOptions/>
  <pageMargins left="0.75" right="0.75" top="1" bottom="1" header="0.5" footer="0.5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4:F4"/>
  <sheetViews>
    <sheetView zoomScalePageLayoutView="0" workbookViewId="0" topLeftCell="A1">
      <selection activeCell="I14" sqref="I14"/>
    </sheetView>
  </sheetViews>
  <sheetFormatPr defaultColWidth="9.00390625" defaultRowHeight="12.75"/>
  <sheetData>
    <row r="4" spans="4:6" ht="12.75">
      <c r="D4">
        <v>13</v>
      </c>
      <c r="E4">
        <v>13</v>
      </c>
      <c r="F4">
        <f>D4+E4</f>
        <v>26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Адм.Вата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Главный бухгалтер</dc:creator>
  <cp:keywords/>
  <dc:description/>
  <cp:lastModifiedBy>Бухгалтерия</cp:lastModifiedBy>
  <cp:lastPrinted>2011-03-16T05:35:23Z</cp:lastPrinted>
  <dcterms:created xsi:type="dcterms:W3CDTF">2009-04-20T06:17:48Z</dcterms:created>
  <dcterms:modified xsi:type="dcterms:W3CDTF">2020-03-17T10:15:40Z</dcterms:modified>
  <cp:category/>
  <cp:version/>
  <cp:contentType/>
  <cp:contentStatus/>
</cp:coreProperties>
</file>