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6" windowWidth="15480" windowHeight="11640"/>
  </bookViews>
  <sheets>
    <sheet name="Приложение №1" sheetId="2" r:id="rId1"/>
  </sheets>
  <definedNames>
    <definedName name="_xlnm._FilterDatabase" localSheetId="0" hidden="1">'Приложение №1'!$A$13:$IU$68</definedName>
    <definedName name="_xlnm.Print_Titles" localSheetId="0">'Приложение №1'!$11:$13</definedName>
    <definedName name="_xlnm.Print_Area" localSheetId="0">'Приложение №1'!$A$1:$E$68</definedName>
  </definedNames>
  <calcPr calcId="145621" iterate="1"/>
</workbook>
</file>

<file path=xl/calcChain.xml><?xml version="1.0" encoding="utf-8"?>
<calcChain xmlns="http://schemas.openxmlformats.org/spreadsheetml/2006/main">
  <c r="C62" i="2" l="1"/>
  <c r="E62" i="2" l="1"/>
  <c r="D62" i="2"/>
  <c r="C55" i="2" l="1"/>
  <c r="E41" i="2" l="1"/>
  <c r="D41" i="2"/>
  <c r="C41" i="2"/>
  <c r="E23" i="2" l="1"/>
  <c r="D23" i="2"/>
  <c r="C23" i="2"/>
  <c r="D53" i="2" l="1"/>
  <c r="C53" i="2"/>
  <c r="E53" i="2"/>
  <c r="E15" i="2" l="1"/>
  <c r="D15" i="2"/>
  <c r="C15" i="2"/>
  <c r="E32" i="2"/>
  <c r="D32" i="2"/>
  <c r="C32" i="2"/>
  <c r="E29" i="2"/>
  <c r="D29" i="2"/>
  <c r="C29" i="2"/>
  <c r="E19" i="2"/>
  <c r="E18" i="2" s="1"/>
  <c r="D19" i="2"/>
  <c r="D18" i="2" s="1"/>
  <c r="C19" i="2"/>
  <c r="C18" i="2" s="1"/>
  <c r="D26" i="2" l="1"/>
  <c r="E26" i="2"/>
  <c r="C26" i="2"/>
  <c r="C58" i="2"/>
  <c r="E58" i="2" l="1"/>
  <c r="D58" i="2"/>
  <c r="D52" i="2" s="1"/>
  <c r="D51" i="2" s="1"/>
  <c r="D68" i="2" s="1"/>
  <c r="E38" i="2" l="1"/>
  <c r="E14" i="2" s="1"/>
  <c r="D38" i="2"/>
  <c r="C38" i="2"/>
  <c r="E52" i="2" l="1"/>
  <c r="E51" i="2" s="1"/>
  <c r="E68" i="2" s="1"/>
  <c r="C52" i="2" l="1"/>
  <c r="C51" i="2" s="1"/>
  <c r="D14" i="2"/>
  <c r="C14" i="2"/>
  <c r="C68" i="2" l="1"/>
</calcChain>
</file>

<file path=xl/sharedStrings.xml><?xml version="1.0" encoding="utf-8"?>
<sst xmlns="http://schemas.openxmlformats.org/spreadsheetml/2006/main" count="122" uniqueCount="118">
  <si>
    <t>Иные межбюджетные трансферты</t>
  </si>
  <si>
    <t>БЕЗВОЗМЕЗДНЫЕ ПОСТУПЛЕНИЯ</t>
  </si>
  <si>
    <t>Сумма на год</t>
  </si>
  <si>
    <t xml:space="preserve">Наименование кода классификации доходов   </t>
  </si>
  <si>
    <t>Код классификации                              доходов</t>
  </si>
  <si>
    <t>тыс.рублей</t>
  </si>
  <si>
    <t>000 2 02 00000 00 0000 000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</si>
  <si>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</si>
  <si>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</si>
  <si>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</si>
  <si>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</si>
  <si>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</si>
  <si>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</si>
  <si>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</si>
  <si>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</si>
  <si>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</si>
  <si>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</si>
  <si>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</si>
  <si>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</si>
  <si>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</si>
  <si>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</si>
  <si>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 xml:space="preserve">Единый  сельскохозяйственный налог  </t>
  </si>
  <si>
    <t>000 1 06 00000 00 0000 000</t>
  </si>
  <si>
    <t>НАЛОГИ НА ИМУЩЕСТВО</t>
  </si>
  <si>
    <t>000 1 06 01000 00 0000 110</t>
  </si>
  <si>
    <t>000 1 06 06000 00 0000 110</t>
  </si>
  <si>
    <t>Земельный налог</t>
  </si>
  <si>
    <t>000 1 08 00000 00 0000 000</t>
  </si>
  <si>
    <t>ГОСУДАРСТВЕННАЯ ПОШЛИНА</t>
  </si>
  <si>
    <t>000 1 11 00000 00 0000 000</t>
  </si>
  <si>
    <t>000 1 13 00000 00 0000 000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</si>
  <si>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</si>
  <si>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</si>
  <si>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000 1 16 03010 01 0000 140</t>
  </si>
  <si>
    <t xml:space="preserve">Денежные взыскания (штрафы) за нарушение законодательства о налогах и сборах, предусмотренные статьями 116, 118, 119.1,пунктами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</si>
  <si>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</si>
  <si>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</si>
  <si>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000 1 16 08010 01 0000 140</t>
  </si>
  <si>
    <t>Денежные взыскания (штрафы) за административные нарушения в области государственного регулирования производства и оборота этилового спирта, алкогольной, спиртосодержащей продукциин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</si>
  <si>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</si>
  <si>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</si>
  <si>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000 1 16 25030 01 0000 140</t>
  </si>
  <si>
    <t xml:space="preserve">Денежные взыскания (штрафы) за нарушение  законодательства  Российской Федерации об охране и использовании животного мира  </t>
  </si>
  <si>
    <t>000 1 16 25050 01 0000 140</t>
  </si>
  <si>
    <t xml:space="preserve">Денежные взыскания (штрафы) за нарушение  законодательства в области охраны окружающей среды </t>
  </si>
  <si>
    <t>ИТОГО ДОХОДОВ</t>
  </si>
  <si>
    <t>Приложение №  1</t>
  </si>
  <si>
    <t>000 2 02 10000 00 0000 150</t>
  </si>
  <si>
    <t>000 2 02 30000 00 0000 150</t>
  </si>
  <si>
    <t>000 2 02 40000 00 0000 150</t>
  </si>
  <si>
    <t>к Решению Совета депутатов</t>
  </si>
  <si>
    <t>000 1 06 01030 10 0000 110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</si>
  <si>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</si>
  <si>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</si>
  <si>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</si>
  <si>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000 1 08 04020 01 0000 110</t>
  </si>
  <si>
    <t>000 1 11 05035 10 0000 120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</si>
  <si>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</si>
  <si>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</si>
  <si>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</si>
  <si>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</si>
  <si>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000 2 02 15001 10 0000 150</t>
  </si>
  <si>
    <t>Субвенции бюджетам сельских поселений на выполнения передаваемых полномочий субъектов Российской Федерации</t>
  </si>
  <si>
    <t>000 2 02 30024 10 0000 150</t>
  </si>
  <si>
    <t>000 2 02 35118 10 0000 150</t>
  </si>
  <si>
    <t>Транспортный налог</t>
  </si>
  <si>
    <t>Транспортный налог с организаций</t>
  </si>
  <si>
    <t>Транспортный налог с физических лиц</t>
  </si>
  <si>
    <t>000 1 06 04000 02 0000 110</t>
  </si>
  <si>
    <t>000 1 06 04011 02 0000 110</t>
  </si>
  <si>
    <t>000 1 06 04012 02 0000 110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</si>
  <si>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</si>
  <si>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</si>
  <si>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000 2 02 20000 00 0000 150</t>
  </si>
  <si>
    <t>000 2 02 29999 10 0000 150</t>
  </si>
  <si>
    <t>000 1 05 03010 01 0000 110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</si>
  <si>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</si>
  <si>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бюджета  поселения на 2023 - 2025 годы</t>
  </si>
  <si>
    <t>НАЛОГОВЫЕ И НЕНАЛОГОВЫЕ ДОХОДЫ</t>
  </si>
  <si>
    <t xml:space="preserve">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</si>
  <si>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 РЕАЛИЗУЕМЫЕ НА ТЕРРИТОРИИ РОССИЙСКОЙ ФЕДЕРАЦИИ</t>
  </si>
  <si>
    <t>000 1 03 02231 01 0000 110</t>
  </si>
  <si>
    <t xml:space="preserve">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</si>
  <si>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</si>
  <si>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</si>
  <si>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</si>
  <si>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</si>
  <si>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</si>
  <si>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 xml:space="preserve">Налог на имущество физических лиц </t>
  </si>
  <si>
    <t xml:space="preserve"> 
Земельный налог с физических лиц, обладающих земельным участком, расположенным в границах сельских поселений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</si>
  <si>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</si>
  <si>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</si>
  <si>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</si>
  <si>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</si>
  <si>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 муниципальных бюджетных и автономных учреждений) 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</si>
  <si>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</si>
  <si>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</si>
  <si>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</t>
  </si>
  <si>
    <t>000 2 00 00000 00 0000 000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</si>
  <si>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</si>
  <si>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</si>
  <si>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</si>
  <si>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000 2 02  35930 10 0000 150</t>
  </si>
  <si>
    <t>Субвенции бюджетам сельских поселений на государственную регистрацию актов гражданского состояния</t>
  </si>
  <si>
    <t>от 15.12.2022 г. № 217</t>
  </si>
  <si>
    <t>000 2 02 25555 10 0000 150</t>
  </si>
  <si>
    <t>Субсидии бюджетам сельского поселения на реализацию программ формирования современной городской среды</t>
  </si>
  <si>
    <t>000 2 02 49999 10 0001 150</t>
  </si>
  <si>
    <t>000 2 02 49999 10 0002 150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</si>
  <si>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</si>
  <si>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>Прочие межбюджетные трансферты, передаваемые бюджетам сельских поселений (на поддержку мер по обеспечению сбалансированности бюджетов (передаваемые полномочия))</t>
  </si>
  <si>
    <t>000 2 02 49999 10 0004 150</t>
  </si>
  <si>
    <t>Прочие межбюджетные трансферты, передаваемые бюджетам сельских поселений (на содействие занятости)</t>
  </si>
  <si>
    <t>000 2 02 49999 10 0007 150</t>
  </si>
  <si>
    <t>Прочие межбюджетные трансферты, передаваемые бюджетам сельских поселений (межбюджетные трансферты целевого назначения)</t>
  </si>
  <si>
    <t>000 2 02 49999 10 0003 150</t>
  </si>
  <si>
    <t>Прочие межбюджетные трансферты, передаваемые бюджетам сельских поселений (на поощрение за достижение наиболее высоких показателей качества организации и осуществления бюджетного процесса в поселениях)</t>
  </si>
  <si>
    <t xml:space="preserve">от  12.2023 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</si>
</sst>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[Red]\-#,##0.0"/>
    <numFmt numFmtId="165" formatCode="0.00000"/>
    <numFmt numFmtId="166" formatCode="#,##0.0"/>
    <numFmt numFmtId="167" formatCode="#,##0.0&quot;р.&quot;"/>
    <numFmt numFmtId="168" formatCode="#,##0.0_ ;[Red]\-#,##0.0\ 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2"/>
      <color rgb="FF464C55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3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Protection="1">
      <protection hidden="1"/>
    </xf>
    <xf numFmtId="0" fontId="2" fillId="0" borderId="1" xfId="0" applyFont="1" applyBorder="1" applyAlignment="1">
      <alignment vertical="top" wrapText="1"/>
    </xf>
    <xf numFmtId="164" fontId="4" fillId="0" borderId="3" xfId="1" applyNumberFormat="1" applyFont="1" applyFill="1" applyBorder="1" applyAlignment="1" applyProtection="1">
      <alignment horizontal="right" vertical="center" wrapText="1"/>
      <protection hidden="1"/>
    </xf>
    <xf numFmtId="166" fontId="6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5" fontId="7" fillId="0" borderId="5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1" applyFont="1"/>
    <xf numFmtId="166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 applyProtection="1">
      <alignment horizontal="center" vertical="center"/>
      <protection hidden="1"/>
    </xf>
    <xf numFmtId="166" fontId="3" fillId="2" borderId="1" xfId="0" applyNumberFormat="1" applyFont="1" applyFill="1" applyBorder="1"/>
    <xf numFmtId="166" fontId="2" fillId="2" borderId="1" xfId="0" applyNumberFormat="1" applyFont="1" applyFill="1" applyBorder="1"/>
    <xf numFmtId="166" fontId="3" fillId="0" borderId="1" xfId="0" applyNumberFormat="1" applyFont="1" applyFill="1" applyBorder="1"/>
    <xf numFmtId="166" fontId="2" fillId="0" borderId="1" xfId="0" applyNumberFormat="1" applyFont="1" applyFill="1" applyBorder="1"/>
    <xf numFmtId="0" fontId="2" fillId="0" borderId="0" xfId="1" applyFont="1" applyAlignment="1">
      <alignment horizontal="right"/>
    </xf>
    <xf numFmtId="0" fontId="2" fillId="0" borderId="0" xfId="1" applyFont="1" applyAlignment="1" applyProtection="1">
      <alignment horizontal="right"/>
      <protection hidden="1"/>
    </xf>
    <xf numFmtId="0" fontId="2" fillId="0" borderId="4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" xfId="0" applyFont="1" applyFill="1" applyBorder="1" applyAlignment="1">
      <alignment horizontal="right"/>
    </xf>
    <xf numFmtId="0" fontId="2" fillId="0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alignment horizontal="right" vertical="center"/>
      <protection hidden="1"/>
    </xf>
    <xf numFmtId="166" fontId="8" fillId="0" borderId="1" xfId="0" applyNumberFormat="1" applyFont="1" applyFill="1" applyBorder="1"/>
    <xf numFmtId="167" fontId="1" fillId="0" borderId="0" xfId="1" applyNumberFormat="1"/>
    <xf numFmtId="0" fontId="9" fillId="3" borderId="0" xfId="0" applyFont="1" applyFill="1" applyAlignment="1">
      <alignment horizontal="center" vertical="center" wrapText="1"/>
    </xf>
    <xf numFmtId="168" fontId="1" fillId="0" borderId="0" xfId="1" applyNumberFormat="1"/>
    <xf numFmtId="164" fontId="1" fillId="0" borderId="0" xfId="1" applyNumberFormat="1"/>
    <xf numFmtId="164" fontId="3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8" fillId="2" borderId="3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>
      <alignment wrapText="1"/>
    </xf>
    <xf numFmtId="164" fontId="2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3" fillId="2" borderId="1" xfId="1" applyNumberFormat="1" applyFont="1" applyFill="1" applyBorder="1" applyAlignment="1" applyProtection="1">
      <alignment horizontal="right" vertical="center" wrapText="1"/>
      <protection hidden="1"/>
    </xf>
    <xf numFmtId="164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66" fontId="3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12" fillId="2" borderId="1" xfId="3" applyFont="1" applyFill="1" applyBorder="1" applyAlignment="1">
      <alignment horizontal="left" vertical="center"/>
    </xf>
    <xf numFmtId="0" fontId="13" fillId="2" borderId="1" xfId="3" applyFont="1" applyFill="1" applyBorder="1" applyAlignment="1">
      <alignment horizontal="left" vertical="center"/>
    </xf>
    <xf numFmtId="165" fontId="13" fillId="2" borderId="1" xfId="3" applyNumberFormat="1" applyFont="1" applyFill="1" applyBorder="1" applyAlignment="1">
      <alignment horizontal="left" vertical="center" wrapText="1"/>
    </xf>
    <xf numFmtId="165" fontId="13" fillId="2" borderId="1" xfId="3" applyNumberFormat="1" applyFont="1" applyFill="1" applyBorder="1" applyAlignment="1">
      <alignment horizontal="left" wrapText="1"/>
    </xf>
    <xf numFmtId="165" fontId="12" fillId="2" borderId="1" xfId="3" applyNumberFormat="1" applyFont="1" applyFill="1" applyBorder="1" applyAlignment="1">
      <alignment horizontal="left" vertical="center" wrapText="1"/>
    </xf>
    <xf numFmtId="0" fontId="7" fillId="2" borderId="5" xfId="1" applyNumberFormat="1" applyFont="1" applyFill="1" applyBorder="1" applyAlignment="1" applyProtection="1">
      <alignment horizontal="left" vertical="top" wrapText="1"/>
      <protection hidden="1"/>
    </xf>
    <xf numFmtId="0" fontId="7" fillId="2" borderId="1" xfId="1" applyNumberFormat="1" applyFont="1" applyFill="1" applyBorder="1" applyAlignment="1" applyProtection="1">
      <alignment horizontal="left" vertical="top" wrapText="1"/>
      <protection hidden="1"/>
    </xf>
    <xf numFmtId="0" fontId="13" fillId="2" borderId="1" xfId="3" applyFont="1" applyFill="1" applyBorder="1" applyAlignment="1">
      <alignment horizontal="left" wrapText="1"/>
    </xf>
    <xf numFmtId="0" fontId="14" fillId="2" borderId="1" xfId="3" applyFont="1" applyFill="1" applyBorder="1" applyAlignment="1">
      <alignment horizontal="left" vertical="center"/>
    </xf>
    <xf numFmtId="0" fontId="14" fillId="2" borderId="1" xfId="3" applyFont="1" applyFill="1" applyBorder="1" applyAlignment="1">
      <alignment horizontal="left" wrapText="1"/>
    </xf>
    <xf numFmtId="0" fontId="7" fillId="2" borderId="1" xfId="3" applyFont="1" applyFill="1" applyBorder="1" applyAlignment="1">
      <alignment horizontal="left" wrapText="1"/>
    </xf>
    <xf numFmtId="0" fontId="5" fillId="2" borderId="1" xfId="3" applyFont="1" applyFill="1" applyBorder="1" applyAlignment="1">
      <alignment wrapText="1"/>
    </xf>
    <xf numFmtId="0" fontId="5" fillId="2" borderId="1" xfId="3" applyFont="1" applyFill="1" applyBorder="1" applyAlignment="1"/>
    <xf numFmtId="0" fontId="7" fillId="2" borderId="1" xfId="3" applyFont="1" applyFill="1" applyBorder="1" applyAlignment="1"/>
    <xf numFmtId="0" fontId="13" fillId="2" borderId="1" xfId="3" applyFont="1" applyFill="1" applyBorder="1" applyAlignment="1"/>
    <xf numFmtId="0" fontId="13" fillId="2" borderId="1" xfId="3" applyFont="1" applyFill="1" applyBorder="1" applyAlignment="1">
      <alignment wrapText="1"/>
    </xf>
    <xf numFmtId="0" fontId="7" fillId="2" borderId="1" xfId="3" applyFont="1" applyFill="1" applyBorder="1" applyAlignment="1">
      <alignment wrapText="1"/>
    </xf>
    <xf numFmtId="0" fontId="12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wrapText="1"/>
    </xf>
    <xf numFmtId="0" fontId="12" fillId="2" borderId="1" xfId="1" applyFont="1" applyFill="1" applyBorder="1" applyAlignment="1">
      <alignment wrapText="1"/>
    </xf>
    <xf numFmtId="0" fontId="13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wrapText="1"/>
    </xf>
    <xf numFmtId="165" fontId="12" fillId="2" borderId="1" xfId="1" applyNumberFormat="1" applyFont="1" applyFill="1" applyBorder="1" applyAlignment="1">
      <alignment horizontal="left" wrapText="1"/>
    </xf>
    <xf numFmtId="165" fontId="12" fillId="2" borderId="1" xfId="1" applyNumberFormat="1" applyFont="1" applyFill="1" applyBorder="1" applyAlignment="1">
      <alignment wrapText="1"/>
    </xf>
    <xf numFmtId="0" fontId="1" fillId="0" borderId="0" xfId="1"/>
    <xf numFmtId="0" fontId="13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wrapText="1"/>
    </xf>
    <xf numFmtId="165" fontId="12" fillId="2" borderId="1" xfId="1" applyNumberFormat="1" applyFont="1" applyFill="1" applyBorder="1" applyAlignment="1">
      <alignment horizontal="left" wrapText="1"/>
    </xf>
    <xf numFmtId="165" fontId="12" fillId="2" borderId="1" xfId="1" applyNumberFormat="1" applyFont="1" applyFill="1" applyBorder="1" applyAlignment="1">
      <alignment wrapText="1"/>
    </xf>
    <xf numFmtId="0" fontId="12" fillId="2" borderId="1" xfId="1" applyFont="1" applyFill="1" applyBorder="1" applyAlignment="1">
      <alignment horizontal="left"/>
    </xf>
    <xf numFmtId="0" fontId="12" fillId="2" borderId="1" xfId="1" applyFont="1" applyFill="1" applyBorder="1" applyAlignment="1">
      <alignment wrapText="1"/>
    </xf>
    <xf numFmtId="0" fontId="12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center" wrapText="1"/>
    </xf>
    <xf numFmtId="165" fontId="12" fillId="2" borderId="1" xfId="1" applyNumberFormat="1" applyFont="1" applyFill="1" applyBorder="1" applyAlignment="1">
      <alignment horizontal="left" wrapText="1"/>
    </xf>
    <xf numFmtId="165" fontId="12" fillId="2" borderId="1" xfId="1" applyNumberFormat="1" applyFont="1" applyFill="1" applyBorder="1" applyAlignment="1">
      <alignment wrapText="1"/>
    </xf>
    <xf numFmtId="165" fontId="12" fillId="2" borderId="1" xfId="1" applyNumberFormat="1" applyFont="1" applyFill="1" applyBorder="1" applyAlignment="1">
      <alignment wrapText="1"/>
    </xf>
    <xf numFmtId="165" fontId="12" fillId="2" borderId="1" xfId="1" applyNumberFormat="1" applyFont="1" applyFill="1" applyBorder="1" applyAlignment="1">
      <alignment horizontal="left"/>
    </xf>
    <xf numFmtId="0" fontId="1" fillId="0" borderId="0" xfId="1"/>
    <xf numFmtId="0" fontId="13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wrapText="1"/>
    </xf>
    <xf numFmtId="0" fontId="12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wrapText="1"/>
    </xf>
    <xf numFmtId="0" fontId="12" fillId="2" borderId="1" xfId="1" applyFont="1" applyFill="1" applyBorder="1" applyAlignment="1">
      <alignment wrapText="1"/>
    </xf>
    <xf numFmtId="0" fontId="12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horizontal="left"/>
    </xf>
    <xf numFmtId="0" fontId="12" fillId="2" borderId="1" xfId="1" applyFont="1" applyFill="1" applyBorder="1" applyAlignment="1">
      <alignment wrapText="1"/>
    </xf>
    <xf numFmtId="0" fontId="14" fillId="2" borderId="1" xfId="1" applyFont="1" applyFill="1" applyBorder="1" applyAlignment="1">
      <alignment wrapText="1"/>
    </xf>
    <xf numFmtId="0" fontId="12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wrapText="1"/>
    </xf>
    <xf numFmtId="0" fontId="12" fillId="2" borderId="1" xfId="1" applyFont="1" applyFill="1" applyBorder="1" applyAlignment="1">
      <alignment wrapText="1"/>
    </xf>
    <xf numFmtId="0" fontId="12" fillId="2" borderId="1" xfId="4" applyFont="1" applyFill="1" applyBorder="1" applyAlignment="1">
      <alignment horizontal="left"/>
    </xf>
    <xf numFmtId="0" fontId="6" fillId="2" borderId="0" xfId="1" applyFont="1" applyFill="1" applyAlignment="1">
      <alignment horizontal="justify" vertical="center" wrapText="1"/>
    </xf>
    <xf numFmtId="49" fontId="13" fillId="2" borderId="1" xfId="2" applyNumberFormat="1" applyFont="1" applyFill="1" applyBorder="1" applyAlignment="1" applyProtection="1">
      <alignment horizontal="left" wrapText="1"/>
      <protection hidden="1"/>
    </xf>
    <xf numFmtId="0" fontId="13" fillId="2" borderId="2" xfId="2" applyNumberFormat="1" applyFont="1" applyFill="1" applyBorder="1" applyAlignment="1" applyProtection="1">
      <alignment wrapText="1"/>
      <protection hidden="1"/>
    </xf>
    <xf numFmtId="49" fontId="12" fillId="2" borderId="1" xfId="2" applyNumberFormat="1" applyFont="1" applyFill="1" applyBorder="1" applyAlignment="1" applyProtection="1">
      <alignment horizontal="left" wrapText="1"/>
      <protection hidden="1"/>
    </xf>
    <xf numFmtId="0" fontId="12" fillId="2" borderId="2" xfId="2" applyNumberFormat="1" applyFont="1" applyFill="1" applyBorder="1" applyAlignment="1" applyProtection="1">
      <alignment wrapText="1"/>
      <protection hidden="1"/>
    </xf>
    <xf numFmtId="49" fontId="13" fillId="2" borderId="1" xfId="2" applyNumberFormat="1" applyFont="1" applyFill="1" applyBorder="1" applyAlignment="1" applyProtection="1">
      <alignment horizontal="left" wrapText="1"/>
      <protection hidden="1"/>
    </xf>
    <xf numFmtId="0" fontId="13" fillId="2" borderId="2" xfId="2" applyNumberFormat="1" applyFont="1" applyFill="1" applyBorder="1" applyAlignment="1" applyProtection="1">
      <alignment wrapText="1"/>
      <protection hidden="1"/>
    </xf>
    <xf numFmtId="0" fontId="12" fillId="2" borderId="1" xfId="2" applyNumberFormat="1" applyFont="1" applyFill="1" applyBorder="1" applyAlignment="1" applyProtection="1">
      <alignment wrapText="1"/>
      <protection hidden="1"/>
    </xf>
    <xf numFmtId="0" fontId="12" fillId="2" borderId="1" xfId="2" applyNumberFormat="1" applyFont="1" applyFill="1" applyBorder="1" applyAlignment="1" applyProtection="1">
      <alignment vertical="top" wrapText="1"/>
      <protection hidden="1"/>
    </xf>
    <xf numFmtId="49" fontId="13" fillId="2" borderId="1" xfId="2" applyNumberFormat="1" applyFont="1" applyFill="1" applyBorder="1" applyAlignment="1" applyProtection="1">
      <alignment horizontal="left" wrapText="1"/>
      <protection hidden="1"/>
    </xf>
    <xf numFmtId="0" fontId="13" fillId="2" borderId="1" xfId="2" applyNumberFormat="1" applyFont="1" applyFill="1" applyBorder="1" applyAlignment="1" applyProtection="1">
      <alignment wrapText="1"/>
      <protection hidden="1"/>
    </xf>
    <xf numFmtId="49" fontId="12" fillId="2" borderId="1" xfId="2" applyNumberFormat="1" applyFont="1" applyFill="1" applyBorder="1" applyAlignment="1" applyProtection="1">
      <alignment horizontal="left" wrapText="1"/>
      <protection hidden="1"/>
    </xf>
    <xf numFmtId="0" fontId="12" fillId="2" borderId="1" xfId="2" applyNumberFormat="1" applyFont="1" applyFill="1" applyBorder="1" applyAlignment="1" applyProtection="1">
      <alignment wrapText="1"/>
      <protection hidden="1"/>
    </xf>
    <xf numFmtId="166" fontId="1" fillId="0" borderId="0" xfId="1" applyNumberFormat="1"/>
    <xf numFmtId="0" fontId="2" fillId="0" borderId="0" xfId="1" applyNumberFormat="1" applyFont="1" applyFill="1" applyBorder="1" applyAlignment="1" applyProtection="1">
      <alignment horizontal="right" vertical="center"/>
      <protection hidden="1"/>
    </xf>
    <xf numFmtId="49" fontId="2" fillId="2" borderId="1" xfId="2" applyNumberFormat="1" applyFont="1" applyFill="1" applyBorder="1" applyAlignment="1" applyProtection="1">
      <alignment horizontal="left" wrapText="1"/>
      <protection hidden="1"/>
    </xf>
    <xf numFmtId="0" fontId="2" fillId="2" borderId="1" xfId="2" applyNumberFormat="1" applyFont="1" applyFill="1" applyBorder="1" applyAlignment="1" applyProtection="1">
      <alignment horizontal="left" wrapText="1"/>
      <protection hidden="1"/>
    </xf>
    <xf numFmtId="164" fontId="2" fillId="2" borderId="3" xfId="1" applyNumberFormat="1" applyFont="1" applyFill="1" applyBorder="1" applyAlignment="1" applyProtection="1">
      <alignment horizontal="right" vertical="center" wrapText="1"/>
      <protection hidden="1"/>
    </xf>
    <xf numFmtId="0" fontId="12" fillId="2" borderId="1" xfId="2" applyNumberFormat="1" applyFont="1" applyFill="1" applyBorder="1" applyAlignment="1" applyProtection="1">
      <alignment wrapText="1"/>
      <protection hidden="1"/>
    </xf>
    <xf numFmtId="49" fontId="12" fillId="2" borderId="1" xfId="2" applyNumberFormat="1" applyFont="1" applyFill="1" applyBorder="1" applyAlignment="1" applyProtection="1">
      <alignment horizontal="left" wrapText="1"/>
      <protection hidden="1"/>
    </xf>
    <xf numFmtId="164" fontId="2" fillId="2" borderId="3" xfId="1" applyNumberFormat="1" applyFont="1" applyFill="1" applyBorder="1" applyAlignment="1" applyProtection="1">
      <alignment horizontal="right" vertical="center" wrapText="1"/>
      <protection hidden="1"/>
    </xf>
    <xf numFmtId="0" fontId="12" fillId="2" borderId="1" xfId="2" applyNumberFormat="1" applyFont="1" applyFill="1" applyBorder="1" applyAlignment="1" applyProtection="1">
      <alignment wrapText="1"/>
      <protection hidden="1"/>
    </xf>
    <xf numFmtId="49" fontId="12" fillId="2" borderId="1" xfId="2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4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center" vertical="center" wrapText="1"/>
    </xf>
    <xf numFmtId="166" fontId="10" fillId="3" borderId="0" xfId="0" applyNumberFormat="1" applyFont="1" applyFill="1" applyAlignment="1">
      <alignment vertic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/>
    <cellStyle name="Обычный 3" xfId="3"/>
    <cellStyle name="Обычный 3 2" xfId="5"/>
    <cellStyle name="Обычный_Tmp1" xfId="2"/>
    <cellStyle name="Обычный_ДОХОДЫ на 2009-2011 (план с разбивкой по кварталам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78"/>
  <sheetViews>
    <sheetView showGridLines="0" tabSelected="1" view="pageBreakPreview" zoomScaleSheetLayoutView="100" workbookViewId="0">
      <selection activeCell="J6" sqref="J6"/>
    </sheetView>
  </sheetViews>
  <sheetFormatPr defaultColWidth="9.109375" defaultRowHeight="13.8" x14ac:dyDescent="0.25"/>
  <cols>
    <col min="1" max="1" width="27.88671875" style="26" customWidth="1"/>
    <col min="2" max="2" width="54.6640625" style="18" customWidth="1"/>
    <col min="3" max="3" width="16.33203125" style="18" customWidth="1"/>
    <col min="4" max="4" width="13.6640625" style="1" customWidth="1"/>
    <col min="5" max="5" width="14.109375" style="1" customWidth="1"/>
    <col min="6" max="6" width="13.33203125" style="1" customWidth="1"/>
    <col min="7" max="251" width="9.109375" style="1" customWidth="1"/>
    <col min="252" max="16384" width="9.109375" style="1"/>
  </cols>
  <sheetData>
    <row r="1" spans="1:5" s="87" customFormat="1" x14ac:dyDescent="0.25">
      <c r="A1" s="26"/>
      <c r="B1" s="18"/>
      <c r="C1" s="18"/>
      <c r="D1" s="127" t="s">
        <v>46</v>
      </c>
      <c r="E1" s="127"/>
    </row>
    <row r="2" spans="1:5" s="87" customFormat="1" ht="13.95" customHeight="1" x14ac:dyDescent="0.25">
      <c r="A2" s="26"/>
      <c r="B2" s="18"/>
      <c r="C2" s="18"/>
      <c r="D2" s="128" t="s">
        <v>50</v>
      </c>
      <c r="E2" s="128"/>
    </row>
    <row r="3" spans="1:5" s="87" customFormat="1" x14ac:dyDescent="0.25">
      <c r="A3" s="26"/>
      <c r="B3" s="18"/>
      <c r="C3" s="18"/>
      <c r="D3" s="117"/>
      <c r="E3" s="126" t="s">
        <v>117</v>
      </c>
    </row>
    <row r="4" spans="1:5" x14ac:dyDescent="0.25">
      <c r="D4" s="127" t="s">
        <v>46</v>
      </c>
      <c r="E4" s="127"/>
    </row>
    <row r="5" spans="1:5" x14ac:dyDescent="0.25">
      <c r="D5" s="128" t="s">
        <v>50</v>
      </c>
      <c r="E5" s="128"/>
    </row>
    <row r="6" spans="1:5" x14ac:dyDescent="0.25">
      <c r="D6" s="30"/>
      <c r="E6" s="31" t="s">
        <v>104</v>
      </c>
    </row>
    <row r="7" spans="1:5" ht="15" x14ac:dyDescent="0.25">
      <c r="B7" s="30"/>
      <c r="C7" s="30"/>
    </row>
    <row r="8" spans="1:5" ht="18" customHeight="1" x14ac:dyDescent="0.25">
      <c r="A8" s="134" t="s">
        <v>77</v>
      </c>
      <c r="B8" s="134"/>
      <c r="C8" s="134"/>
      <c r="D8" s="2"/>
    </row>
    <row r="9" spans="1:5" ht="15" x14ac:dyDescent="0.2">
      <c r="A9" s="135"/>
      <c r="B9" s="136"/>
      <c r="C9" s="136"/>
      <c r="D9" s="2"/>
    </row>
    <row r="10" spans="1:5" ht="14.25" customHeight="1" x14ac:dyDescent="0.25">
      <c r="A10" s="27"/>
      <c r="B10" s="9"/>
      <c r="D10" s="2"/>
      <c r="E10" s="8" t="s">
        <v>5</v>
      </c>
    </row>
    <row r="11" spans="1:5" ht="15" customHeight="1" x14ac:dyDescent="0.25">
      <c r="A11" s="137" t="s">
        <v>4</v>
      </c>
      <c r="B11" s="138" t="s">
        <v>3</v>
      </c>
      <c r="C11" s="7" t="s">
        <v>2</v>
      </c>
      <c r="D11" s="7" t="s">
        <v>2</v>
      </c>
      <c r="E11" s="7" t="s">
        <v>2</v>
      </c>
    </row>
    <row r="12" spans="1:5" ht="17.25" customHeight="1" x14ac:dyDescent="0.25">
      <c r="A12" s="137"/>
      <c r="B12" s="138"/>
      <c r="C12" s="6">
        <v>2023</v>
      </c>
      <c r="D12" s="6">
        <v>2024</v>
      </c>
      <c r="E12" s="6">
        <v>2025</v>
      </c>
    </row>
    <row r="13" spans="1:5" ht="16.5" customHeight="1" x14ac:dyDescent="0.25">
      <c r="A13" s="28">
        <v>1</v>
      </c>
      <c r="B13" s="5">
        <v>2</v>
      </c>
      <c r="C13" s="5">
        <v>3</v>
      </c>
      <c r="D13" s="5">
        <v>3</v>
      </c>
      <c r="E13" s="5">
        <v>3</v>
      </c>
    </row>
    <row r="14" spans="1:5" x14ac:dyDescent="0.25">
      <c r="A14" s="48" t="s">
        <v>9</v>
      </c>
      <c r="B14" s="54" t="s">
        <v>78</v>
      </c>
      <c r="C14" s="19">
        <f>C15+C18+C23+C26+C38+C41+C35</f>
        <v>3167</v>
      </c>
      <c r="D14" s="19">
        <f>D15+D18+D23+D26+D35+D38+D41</f>
        <v>2498</v>
      </c>
      <c r="E14" s="19">
        <f>E15+E18+E23+E26+E35+E38+E41</f>
        <v>2498</v>
      </c>
    </row>
    <row r="15" spans="1:5" x14ac:dyDescent="0.25">
      <c r="A15" s="55" t="s">
        <v>10</v>
      </c>
      <c r="B15" s="56" t="s">
        <v>11</v>
      </c>
      <c r="C15" s="19">
        <f>C16</f>
        <v>1250</v>
      </c>
      <c r="D15" s="19">
        <f>D16</f>
        <v>600</v>
      </c>
      <c r="E15" s="19">
        <f>E16</f>
        <v>600</v>
      </c>
    </row>
    <row r="16" spans="1:5" x14ac:dyDescent="0.25">
      <c r="A16" s="48" t="s">
        <v>12</v>
      </c>
      <c r="B16" s="54" t="s">
        <v>13</v>
      </c>
      <c r="C16" s="20">
        <v>1250</v>
      </c>
      <c r="D16" s="20">
        <v>600</v>
      </c>
      <c r="E16" s="20">
        <v>600</v>
      </c>
    </row>
    <row r="17" spans="1:5" ht="82.8" x14ac:dyDescent="0.25">
      <c r="A17" s="47" t="s">
        <v>14</v>
      </c>
      <c r="B17" s="57" t="s">
        <v>79</v>
      </c>
      <c r="C17" s="21">
        <v>1250</v>
      </c>
      <c r="D17" s="21">
        <v>600</v>
      </c>
      <c r="E17" s="21">
        <v>600</v>
      </c>
    </row>
    <row r="18" spans="1:5" ht="39.6" x14ac:dyDescent="0.25">
      <c r="A18" s="49" t="s">
        <v>15</v>
      </c>
      <c r="B18" s="49" t="s">
        <v>80</v>
      </c>
      <c r="C18" s="22">
        <f>C19</f>
        <v>1411</v>
      </c>
      <c r="D18" s="22">
        <f>D19</f>
        <v>1494</v>
      </c>
      <c r="E18" s="22">
        <f>E19</f>
        <v>1494</v>
      </c>
    </row>
    <row r="19" spans="1:5" ht="26.4" x14ac:dyDescent="0.25">
      <c r="A19" s="49" t="s">
        <v>16</v>
      </c>
      <c r="B19" s="50" t="s">
        <v>17</v>
      </c>
      <c r="C19" s="23">
        <f>C20+C21+C22</f>
        <v>1411</v>
      </c>
      <c r="D19" s="23">
        <f>D20+D21+D22</f>
        <v>1494</v>
      </c>
      <c r="E19" s="23">
        <f>E20+E21+E22</f>
        <v>1494</v>
      </c>
    </row>
    <row r="20" spans="1:5" ht="129" customHeight="1" x14ac:dyDescent="0.25">
      <c r="A20" s="51" t="s">
        <v>81</v>
      </c>
      <c r="B20" s="52" t="s">
        <v>82</v>
      </c>
      <c r="C20" s="44">
        <v>609</v>
      </c>
      <c r="D20" s="44">
        <v>646</v>
      </c>
      <c r="E20" s="44">
        <v>646</v>
      </c>
    </row>
    <row r="21" spans="1:5" ht="131.4" customHeight="1" x14ac:dyDescent="0.25">
      <c r="A21" s="51" t="s">
        <v>83</v>
      </c>
      <c r="B21" s="53" t="s">
        <v>84</v>
      </c>
      <c r="C21" s="45">
        <v>3</v>
      </c>
      <c r="D21" s="45">
        <v>3</v>
      </c>
      <c r="E21" s="46">
        <v>3</v>
      </c>
    </row>
    <row r="22" spans="1:5" ht="113.4" customHeight="1" x14ac:dyDescent="0.25">
      <c r="A22" s="51" t="s">
        <v>85</v>
      </c>
      <c r="B22" s="53" t="s">
        <v>86</v>
      </c>
      <c r="C22" s="45">
        <v>799</v>
      </c>
      <c r="D22" s="45">
        <v>845</v>
      </c>
      <c r="E22" s="46">
        <v>845</v>
      </c>
    </row>
    <row r="23" spans="1:5" x14ac:dyDescent="0.25">
      <c r="A23" s="61" t="s">
        <v>18</v>
      </c>
      <c r="B23" s="62" t="s">
        <v>19</v>
      </c>
      <c r="C23" s="24">
        <f>C24</f>
        <v>39</v>
      </c>
      <c r="D23" s="24">
        <f>D24</f>
        <v>30</v>
      </c>
      <c r="E23" s="24">
        <f>E24</f>
        <v>30</v>
      </c>
    </row>
    <row r="24" spans="1:5" x14ac:dyDescent="0.25">
      <c r="A24" s="59" t="s">
        <v>20</v>
      </c>
      <c r="B24" s="58" t="s">
        <v>87</v>
      </c>
      <c r="C24" s="25">
        <v>39</v>
      </c>
      <c r="D24" s="25">
        <v>30</v>
      </c>
      <c r="E24" s="25">
        <v>30</v>
      </c>
    </row>
    <row r="25" spans="1:5" x14ac:dyDescent="0.25">
      <c r="A25" s="60" t="s">
        <v>75</v>
      </c>
      <c r="B25" s="63" t="s">
        <v>21</v>
      </c>
      <c r="C25" s="25">
        <v>39</v>
      </c>
      <c r="D25" s="25">
        <v>30</v>
      </c>
      <c r="E25" s="25">
        <v>30</v>
      </c>
    </row>
    <row r="26" spans="1:5" x14ac:dyDescent="0.25">
      <c r="A26" s="65" t="s">
        <v>22</v>
      </c>
      <c r="B26" s="66" t="s">
        <v>23</v>
      </c>
      <c r="C26" s="24">
        <f>C27+C29+C32</f>
        <v>176</v>
      </c>
      <c r="D26" s="24">
        <f>D27+D29+D32</f>
        <v>176</v>
      </c>
      <c r="E26" s="24">
        <f>E27+E29+E32</f>
        <v>176</v>
      </c>
    </row>
    <row r="27" spans="1:5" x14ac:dyDescent="0.25">
      <c r="A27" s="65" t="s">
        <v>24</v>
      </c>
      <c r="B27" s="66" t="s">
        <v>88</v>
      </c>
      <c r="C27" s="32">
        <v>90</v>
      </c>
      <c r="D27" s="32">
        <v>90</v>
      </c>
      <c r="E27" s="32">
        <v>90</v>
      </c>
    </row>
    <row r="28" spans="1:5" ht="57" customHeight="1" x14ac:dyDescent="0.25">
      <c r="A28" s="64" t="s">
        <v>51</v>
      </c>
      <c r="B28" s="67" t="s">
        <v>76</v>
      </c>
      <c r="C28" s="25">
        <v>90</v>
      </c>
      <c r="D28" s="25">
        <v>90</v>
      </c>
      <c r="E28" s="25">
        <v>90</v>
      </c>
    </row>
    <row r="29" spans="1:5" ht="21" customHeight="1" x14ac:dyDescent="0.25">
      <c r="A29" s="68" t="s">
        <v>68</v>
      </c>
      <c r="B29" s="69" t="s">
        <v>65</v>
      </c>
      <c r="C29" s="32">
        <f>C30+C31</f>
        <v>16</v>
      </c>
      <c r="D29" s="32">
        <f>D30+D31</f>
        <v>16</v>
      </c>
      <c r="E29" s="32">
        <f>E30+E31</f>
        <v>16</v>
      </c>
    </row>
    <row r="30" spans="1:5" ht="22.5" customHeight="1" x14ac:dyDescent="0.25">
      <c r="A30" s="70" t="s">
        <v>69</v>
      </c>
      <c r="B30" s="71" t="s">
        <v>66</v>
      </c>
      <c r="C30" s="25">
        <v>1</v>
      </c>
      <c r="D30" s="25">
        <v>1</v>
      </c>
      <c r="E30" s="25">
        <v>1</v>
      </c>
    </row>
    <row r="31" spans="1:5" ht="25.5" customHeight="1" x14ac:dyDescent="0.25">
      <c r="A31" s="70" t="s">
        <v>70</v>
      </c>
      <c r="B31" s="71" t="s">
        <v>67</v>
      </c>
      <c r="C31" s="25">
        <v>15</v>
      </c>
      <c r="D31" s="25">
        <v>15</v>
      </c>
      <c r="E31" s="25">
        <v>15</v>
      </c>
    </row>
    <row r="32" spans="1:5" x14ac:dyDescent="0.25">
      <c r="A32" s="73" t="s">
        <v>25</v>
      </c>
      <c r="B32" s="74" t="s">
        <v>26</v>
      </c>
      <c r="C32" s="32">
        <f>C33</f>
        <v>70</v>
      </c>
      <c r="D32" s="32">
        <f>D33</f>
        <v>70</v>
      </c>
      <c r="E32" s="32">
        <f>E33</f>
        <v>70</v>
      </c>
    </row>
    <row r="33" spans="1:5" ht="26.4" x14ac:dyDescent="0.25">
      <c r="A33" s="75" t="s">
        <v>52</v>
      </c>
      <c r="B33" s="76" t="s">
        <v>53</v>
      </c>
      <c r="C33" s="25">
        <v>70</v>
      </c>
      <c r="D33" s="25">
        <v>70</v>
      </c>
      <c r="E33" s="25">
        <v>70</v>
      </c>
    </row>
    <row r="34" spans="1:5" ht="39.6" x14ac:dyDescent="0.25">
      <c r="A34" s="75" t="s">
        <v>54</v>
      </c>
      <c r="B34" s="76" t="s">
        <v>89</v>
      </c>
      <c r="C34" s="25">
        <v>0</v>
      </c>
      <c r="D34" s="25">
        <v>0</v>
      </c>
      <c r="E34" s="25">
        <v>0</v>
      </c>
    </row>
    <row r="35" spans="1:5" x14ac:dyDescent="0.25">
      <c r="A35" s="80" t="s">
        <v>27</v>
      </c>
      <c r="B35" s="81" t="s">
        <v>28</v>
      </c>
      <c r="C35" s="24">
        <v>1</v>
      </c>
      <c r="D35" s="24">
        <v>1</v>
      </c>
      <c r="E35" s="24">
        <v>1</v>
      </c>
    </row>
    <row r="36" spans="1:5" s="72" customFormat="1" ht="39.6" x14ac:dyDescent="0.25">
      <c r="A36" s="79" t="s">
        <v>90</v>
      </c>
      <c r="B36" s="82" t="s">
        <v>91</v>
      </c>
      <c r="C36" s="25">
        <v>1</v>
      </c>
      <c r="D36" s="25">
        <v>1</v>
      </c>
      <c r="E36" s="25">
        <v>1</v>
      </c>
    </row>
    <row r="37" spans="1:5" ht="52.8" x14ac:dyDescent="0.25">
      <c r="A37" s="77" t="s">
        <v>55</v>
      </c>
      <c r="B37" s="78" t="s">
        <v>92</v>
      </c>
      <c r="C37" s="32">
        <v>1</v>
      </c>
      <c r="D37" s="32">
        <v>1</v>
      </c>
      <c r="E37" s="32">
        <v>1</v>
      </c>
    </row>
    <row r="38" spans="1:5" ht="39.6" x14ac:dyDescent="0.25">
      <c r="A38" s="88" t="s">
        <v>29</v>
      </c>
      <c r="B38" s="89" t="s">
        <v>93</v>
      </c>
      <c r="C38" s="24">
        <f>C39+C40</f>
        <v>230</v>
      </c>
      <c r="D38" s="22">
        <f>D39+D40</f>
        <v>167</v>
      </c>
      <c r="E38" s="22">
        <f>E39+E40</f>
        <v>167</v>
      </c>
    </row>
    <row r="39" spans="1:5" ht="52.8" x14ac:dyDescent="0.25">
      <c r="A39" s="83" t="s">
        <v>56</v>
      </c>
      <c r="B39" s="84" t="s">
        <v>94</v>
      </c>
      <c r="C39" s="25">
        <v>70</v>
      </c>
      <c r="D39" s="25">
        <v>81</v>
      </c>
      <c r="E39" s="25">
        <v>81</v>
      </c>
    </row>
    <row r="40" spans="1:5" ht="66" x14ac:dyDescent="0.25">
      <c r="A40" s="86" t="s">
        <v>57</v>
      </c>
      <c r="B40" s="85" t="s">
        <v>58</v>
      </c>
      <c r="C40" s="25">
        <v>160</v>
      </c>
      <c r="D40" s="25">
        <v>86</v>
      </c>
      <c r="E40" s="23">
        <v>86</v>
      </c>
    </row>
    <row r="41" spans="1:5" ht="26.4" x14ac:dyDescent="0.25">
      <c r="A41" s="99" t="s">
        <v>30</v>
      </c>
      <c r="B41" s="100" t="s">
        <v>95</v>
      </c>
      <c r="C41" s="24">
        <f>C43</f>
        <v>60</v>
      </c>
      <c r="D41" s="24">
        <f>D43</f>
        <v>30</v>
      </c>
      <c r="E41" s="24">
        <f>E43</f>
        <v>30</v>
      </c>
    </row>
    <row r="42" spans="1:5" s="87" customFormat="1" ht="15.6" x14ac:dyDescent="0.25">
      <c r="A42" s="98" t="s">
        <v>96</v>
      </c>
      <c r="B42" s="103" t="s">
        <v>97</v>
      </c>
      <c r="C42" s="25">
        <v>60</v>
      </c>
      <c r="D42" s="25">
        <v>30</v>
      </c>
      <c r="E42" s="25">
        <v>30</v>
      </c>
    </row>
    <row r="43" spans="1:5" ht="26.4" x14ac:dyDescent="0.25">
      <c r="A43" s="102" t="s">
        <v>59</v>
      </c>
      <c r="B43" s="101" t="s">
        <v>60</v>
      </c>
      <c r="C43" s="25">
        <v>60</v>
      </c>
      <c r="D43" s="25">
        <v>30</v>
      </c>
      <c r="E43" s="25">
        <v>30</v>
      </c>
    </row>
    <row r="44" spans="1:5" ht="55.95" hidden="1" x14ac:dyDescent="0.3">
      <c r="A44" s="15" t="s">
        <v>31</v>
      </c>
      <c r="B44" s="14" t="s">
        <v>32</v>
      </c>
      <c r="C44" s="12"/>
      <c r="D44" s="25">
        <v>21</v>
      </c>
      <c r="E44" s="25">
        <v>21</v>
      </c>
    </row>
    <row r="45" spans="1:5" ht="120" hidden="1" x14ac:dyDescent="0.25">
      <c r="A45" s="15" t="s">
        <v>33</v>
      </c>
      <c r="B45" s="10" t="s">
        <v>34</v>
      </c>
      <c r="C45" s="12"/>
      <c r="D45" s="25">
        <v>250</v>
      </c>
      <c r="E45" s="25">
        <v>250</v>
      </c>
    </row>
    <row r="46" spans="1:5" ht="60" hidden="1" x14ac:dyDescent="0.25">
      <c r="A46" s="15" t="s">
        <v>35</v>
      </c>
      <c r="B46" s="16" t="s">
        <v>36</v>
      </c>
      <c r="C46" s="12"/>
      <c r="D46" s="25">
        <v>1704</v>
      </c>
      <c r="E46" s="25">
        <v>1704</v>
      </c>
    </row>
    <row r="47" spans="1:5" ht="60" hidden="1" x14ac:dyDescent="0.25">
      <c r="A47" s="15" t="s">
        <v>37</v>
      </c>
      <c r="B47" s="17" t="s">
        <v>38</v>
      </c>
      <c r="C47" s="12"/>
      <c r="D47" s="4">
        <v>2019969.3000000003</v>
      </c>
      <c r="E47" s="4">
        <v>2019969.3000000003</v>
      </c>
    </row>
    <row r="48" spans="1:5" ht="60" hidden="1" x14ac:dyDescent="0.25">
      <c r="A48" s="15" t="s">
        <v>39</v>
      </c>
      <c r="B48" s="13" t="s">
        <v>40</v>
      </c>
      <c r="C48" s="12"/>
      <c r="D48" s="3">
        <v>2010784.2000000002</v>
      </c>
      <c r="E48" s="3">
        <v>2010784.2000000002</v>
      </c>
    </row>
    <row r="49" spans="1:6" ht="45" hidden="1" x14ac:dyDescent="0.25">
      <c r="A49" s="15" t="s">
        <v>41</v>
      </c>
      <c r="B49" s="17" t="s">
        <v>42</v>
      </c>
      <c r="C49" s="12"/>
      <c r="D49" s="11">
        <v>0</v>
      </c>
      <c r="E49" s="11">
        <v>0</v>
      </c>
    </row>
    <row r="50" spans="1:6" ht="30" hidden="1" x14ac:dyDescent="0.25">
      <c r="A50" s="15" t="s">
        <v>43</v>
      </c>
      <c r="B50" s="17" t="s">
        <v>44</v>
      </c>
      <c r="C50" s="12"/>
      <c r="D50" s="11">
        <v>348432.5</v>
      </c>
      <c r="E50" s="11">
        <v>348432.5</v>
      </c>
    </row>
    <row r="51" spans="1:6" ht="16.5" customHeight="1" x14ac:dyDescent="0.25">
      <c r="A51" s="91" t="s">
        <v>98</v>
      </c>
      <c r="B51" s="92" t="s">
        <v>1</v>
      </c>
      <c r="C51" s="37">
        <f>C52</f>
        <v>271073.5</v>
      </c>
      <c r="D51" s="37">
        <f>D52</f>
        <v>41736.800000000003</v>
      </c>
      <c r="E51" s="37">
        <f>E52</f>
        <v>42692.500000000007</v>
      </c>
      <c r="F51" s="36"/>
    </row>
    <row r="52" spans="1:6" ht="26.4" x14ac:dyDescent="0.25">
      <c r="A52" s="90" t="s">
        <v>6</v>
      </c>
      <c r="B52" s="93" t="s">
        <v>99</v>
      </c>
      <c r="C52" s="38">
        <f>C53+C55+C58+C62</f>
        <v>271073.5</v>
      </c>
      <c r="D52" s="38">
        <f>D53+D55+D58+D62</f>
        <v>41736.800000000003</v>
      </c>
      <c r="E52" s="38">
        <f>E53+E55+E58+E62</f>
        <v>42692.500000000007</v>
      </c>
    </row>
    <row r="53" spans="1:6" ht="33" customHeight="1" x14ac:dyDescent="0.25">
      <c r="A53" s="95" t="s">
        <v>47</v>
      </c>
      <c r="B53" s="97" t="s">
        <v>7</v>
      </c>
      <c r="C53" s="37">
        <f>C54</f>
        <v>5350.3</v>
      </c>
      <c r="D53" s="37">
        <f>D54</f>
        <v>5350.8</v>
      </c>
      <c r="E53" s="37">
        <f>E54</f>
        <v>5644.6</v>
      </c>
    </row>
    <row r="54" spans="1:6" ht="43.2" customHeight="1" x14ac:dyDescent="0.25">
      <c r="A54" s="94" t="s">
        <v>61</v>
      </c>
      <c r="B54" s="96" t="s">
        <v>100</v>
      </c>
      <c r="C54" s="40">
        <v>5350.3</v>
      </c>
      <c r="D54" s="40">
        <v>5350.8</v>
      </c>
      <c r="E54" s="40">
        <v>5644.6</v>
      </c>
      <c r="F54" s="36"/>
    </row>
    <row r="55" spans="1:6" ht="50.25" customHeight="1" x14ac:dyDescent="0.25">
      <c r="A55" s="104" t="s">
        <v>73</v>
      </c>
      <c r="B55" s="105" t="s">
        <v>72</v>
      </c>
      <c r="C55" s="37">
        <f>C56+C57</f>
        <v>4736.2000000000007</v>
      </c>
      <c r="D55" s="41">
        <v>13.6</v>
      </c>
      <c r="E55" s="41">
        <v>13.6</v>
      </c>
      <c r="F55" s="35"/>
    </row>
    <row r="56" spans="1:6" s="87" customFormat="1" ht="50.25" customHeight="1" x14ac:dyDescent="0.25">
      <c r="A56" s="118" t="s">
        <v>105</v>
      </c>
      <c r="B56" s="119" t="s">
        <v>106</v>
      </c>
      <c r="C56" s="40">
        <v>4722.6000000000004</v>
      </c>
      <c r="D56" s="42">
        <v>0</v>
      </c>
      <c r="E56" s="42">
        <v>0</v>
      </c>
      <c r="F56" s="35"/>
    </row>
    <row r="57" spans="1:6" ht="33.75" customHeight="1" x14ac:dyDescent="0.25">
      <c r="A57" s="114" t="s">
        <v>74</v>
      </c>
      <c r="B57" s="115" t="s">
        <v>71</v>
      </c>
      <c r="C57" s="40">
        <v>13.6</v>
      </c>
      <c r="D57" s="42">
        <v>13.6</v>
      </c>
      <c r="E57" s="42">
        <v>13.6</v>
      </c>
      <c r="F57" s="35"/>
    </row>
    <row r="58" spans="1:6" ht="26.4" x14ac:dyDescent="0.25">
      <c r="A58" s="108" t="s">
        <v>48</v>
      </c>
      <c r="B58" s="109" t="s">
        <v>8</v>
      </c>
      <c r="C58" s="37">
        <f>C59+C60+C61</f>
        <v>314.3</v>
      </c>
      <c r="D58" s="43">
        <f>D59+D60+D61</f>
        <v>330.4</v>
      </c>
      <c r="E58" s="43">
        <f>E59+E60+E61</f>
        <v>342.1</v>
      </c>
      <c r="F58" s="116"/>
    </row>
    <row r="59" spans="1:6" ht="48" customHeight="1" x14ac:dyDescent="0.25">
      <c r="A59" s="114" t="s">
        <v>63</v>
      </c>
      <c r="B59" s="111" t="s">
        <v>62</v>
      </c>
      <c r="C59" s="40">
        <v>5.5</v>
      </c>
      <c r="D59" s="40">
        <v>7.7</v>
      </c>
      <c r="E59" s="40">
        <v>8</v>
      </c>
      <c r="F59" s="36"/>
    </row>
    <row r="60" spans="1:6" ht="39.6" x14ac:dyDescent="0.25">
      <c r="A60" s="106" t="s">
        <v>64</v>
      </c>
      <c r="B60" s="110" t="s">
        <v>101</v>
      </c>
      <c r="C60" s="40">
        <v>297.3</v>
      </c>
      <c r="D60" s="40">
        <v>311.2</v>
      </c>
      <c r="E60" s="40">
        <v>322.60000000000002</v>
      </c>
    </row>
    <row r="61" spans="1:6" ht="26.4" x14ac:dyDescent="0.25">
      <c r="A61" s="106" t="s">
        <v>102</v>
      </c>
      <c r="B61" s="107" t="s">
        <v>103</v>
      </c>
      <c r="C61" s="40">
        <v>11.5</v>
      </c>
      <c r="D61" s="40">
        <v>11.5</v>
      </c>
      <c r="E61" s="40">
        <v>11.5</v>
      </c>
    </row>
    <row r="62" spans="1:6" ht="23.25" customHeight="1" x14ac:dyDescent="0.25">
      <c r="A62" s="112" t="s">
        <v>49</v>
      </c>
      <c r="B62" s="113" t="s">
        <v>0</v>
      </c>
      <c r="C62" s="37">
        <f>C63+C64+C66+C67+C65</f>
        <v>260672.7</v>
      </c>
      <c r="D62" s="37">
        <f>D63+D64</f>
        <v>36042</v>
      </c>
      <c r="E62" s="37">
        <f>E63+E64</f>
        <v>36692.200000000004</v>
      </c>
      <c r="F62" s="36"/>
    </row>
    <row r="63" spans="1:6" s="87" customFormat="1" ht="42" customHeight="1" x14ac:dyDescent="0.25">
      <c r="A63" s="122" t="s">
        <v>107</v>
      </c>
      <c r="B63" s="121" t="s">
        <v>109</v>
      </c>
      <c r="C63" s="120">
        <v>37604.6</v>
      </c>
      <c r="D63" s="120">
        <v>35099.1</v>
      </c>
      <c r="E63" s="120">
        <v>35749.300000000003</v>
      </c>
      <c r="F63" s="36"/>
    </row>
    <row r="64" spans="1:6" s="87" customFormat="1" ht="42.6" customHeight="1" x14ac:dyDescent="0.25">
      <c r="A64" s="125" t="s">
        <v>108</v>
      </c>
      <c r="B64" s="124" t="s">
        <v>110</v>
      </c>
      <c r="C64" s="123">
        <v>222224.5</v>
      </c>
      <c r="D64" s="123">
        <v>942.9</v>
      </c>
      <c r="E64" s="123">
        <v>942.9</v>
      </c>
      <c r="F64" s="36"/>
    </row>
    <row r="65" spans="1:7" s="87" customFormat="1" ht="58.8" customHeight="1" x14ac:dyDescent="0.25">
      <c r="A65" s="125" t="s">
        <v>115</v>
      </c>
      <c r="B65" s="124" t="s">
        <v>116</v>
      </c>
      <c r="C65" s="123">
        <v>425.5</v>
      </c>
      <c r="D65" s="123">
        <v>0</v>
      </c>
      <c r="E65" s="123">
        <v>0</v>
      </c>
      <c r="F65" s="36"/>
    </row>
    <row r="66" spans="1:7" s="87" customFormat="1" ht="42.6" customHeight="1" x14ac:dyDescent="0.25">
      <c r="A66" s="125" t="s">
        <v>111</v>
      </c>
      <c r="B66" s="124" t="s">
        <v>112</v>
      </c>
      <c r="C66" s="123">
        <v>62.7</v>
      </c>
      <c r="D66" s="123">
        <v>0</v>
      </c>
      <c r="E66" s="123">
        <v>0</v>
      </c>
      <c r="F66" s="36"/>
    </row>
    <row r="67" spans="1:7" s="87" customFormat="1" ht="42.6" customHeight="1" x14ac:dyDescent="0.25">
      <c r="A67" s="125" t="s">
        <v>113</v>
      </c>
      <c r="B67" s="124" t="s">
        <v>114</v>
      </c>
      <c r="C67" s="123">
        <v>355.4</v>
      </c>
      <c r="D67" s="123">
        <v>0</v>
      </c>
      <c r="E67" s="123">
        <v>0</v>
      </c>
      <c r="F67" s="36"/>
    </row>
    <row r="68" spans="1:7" x14ac:dyDescent="0.25">
      <c r="A68" s="29"/>
      <c r="B68" s="39" t="s">
        <v>45</v>
      </c>
      <c r="C68" s="22">
        <f>C51+C14</f>
        <v>274240.5</v>
      </c>
      <c r="D68" s="22">
        <f>D51+D14</f>
        <v>44234.8</v>
      </c>
      <c r="E68" s="22">
        <f>E51+E14</f>
        <v>45190.500000000007</v>
      </c>
      <c r="F68" s="35"/>
    </row>
    <row r="70" spans="1:7" ht="31.5" customHeight="1" x14ac:dyDescent="0.25">
      <c r="A70" s="132"/>
      <c r="B70" s="132"/>
      <c r="C70" s="133"/>
      <c r="D70" s="131"/>
      <c r="E70" s="131"/>
    </row>
    <row r="72" spans="1:7" x14ac:dyDescent="0.25">
      <c r="F72" s="35"/>
    </row>
    <row r="73" spans="1:7" ht="47.25" customHeight="1" x14ac:dyDescent="0.25">
      <c r="B73" s="34">
        <v>0</v>
      </c>
      <c r="C73" s="129"/>
      <c r="D73" s="130"/>
      <c r="E73" s="131"/>
      <c r="F73" s="131"/>
      <c r="G73" s="131"/>
    </row>
    <row r="78" spans="1:7" x14ac:dyDescent="0.25">
      <c r="F78" s="33"/>
    </row>
  </sheetData>
  <autoFilter ref="A13:IU68">
    <filterColumn colId="2">
      <customFilters>
        <customFilter operator="notEqual" val=" "/>
      </customFilters>
    </filterColumn>
  </autoFilter>
  <mergeCells count="12">
    <mergeCell ref="D1:E1"/>
    <mergeCell ref="D2:E2"/>
    <mergeCell ref="C73:D73"/>
    <mergeCell ref="E73:G73"/>
    <mergeCell ref="A70:B70"/>
    <mergeCell ref="C70:E70"/>
    <mergeCell ref="D4:E4"/>
    <mergeCell ref="D5:E5"/>
    <mergeCell ref="A8:C8"/>
    <mergeCell ref="A9:C9"/>
    <mergeCell ref="A11:A12"/>
    <mergeCell ref="B11:B12"/>
  </mergeCells>
  <printOptions horizontalCentered="1"/>
  <pageMargins left="0" right="0" top="0.78740157480314965" bottom="0.59055118110236227" header="0.39370078740157483" footer="0.39370078740157483"/>
  <pageSetup paperSize="9" scale="77" orientation="portrait" r:id="rId1"/>
  <headerFooter alignWithMargins="0">
    <oddHeader>&amp;P</oddHeader>
  </headerFooter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</vt:lpstr>
      <vt:lpstr>'Приложение №1'!Заголовки_для_печати</vt:lpstr>
      <vt:lpstr>'Приложение №1'!Область_печати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MazhorovaEA</dc:creator>
  <cp:lastModifiedBy>Бухгалтерия</cp:lastModifiedBy>
  <cp:lastPrinted>2019-12-10T06:32:29Z</cp:lastPrinted>
  <dcterms:created xsi:type="dcterms:W3CDTF">2014-10-22T10:37:04Z</dcterms:created>
  <dcterms:modified xsi:type="dcterms:W3CDTF">2023-12-18T07:46:14Z</dcterms:modified>
</cp:coreProperties>
</file>